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mc:AlternateContent xmlns:mc="http://schemas.openxmlformats.org/markup-compatibility/2006">
    <mc:Choice Requires="x15">
      <x15ac:absPath xmlns:x15ac="http://schemas.microsoft.com/office/spreadsheetml/2010/11/ac" url="https://georgiavoices.sharepoint.com/sites/GSANHub/Shared Documents/BOOST/00_BOOST 2.0/Application Process/RFP/Attachments, Links, &amp; Reference Documents/"/>
    </mc:Choice>
  </mc:AlternateContent>
  <xr:revisionPtr revIDLastSave="0" documentId="8_{32227B65-4852-4F4C-B156-322170D9CA43}" xr6:coauthVersionLast="47" xr6:coauthVersionMax="47" xr10:uidLastSave="{00000000-0000-0000-0000-000000000000}"/>
  <bookViews>
    <workbookView minimized="1" xWindow="-22680" yWindow="1695" windowWidth="17310" windowHeight="8895" firstSheet="3" xr2:uid="{00000000-000D-0000-FFFF-FFFF00000000}"/>
  </bookViews>
  <sheets>
    <sheet name="SAMPLE BOOST Budget" sheetId="4" r:id="rId1"/>
    <sheet name="BOOST Draft Budget Template" sheetId="1" r:id="rId2"/>
    <sheet name="Functions" sheetId="2" r:id="rId3"/>
    <sheet name="Objects" sheetId="3" r:id="rId4"/>
  </sheets>
  <definedNames>
    <definedName name="_xlnm.Print_Area" localSheetId="3">Objects!$A$2:$F$143</definedName>
    <definedName name="_xlnm.Print_Titles" localSheetId="1">'BOOST Draft Budget Template'!$1:$1</definedName>
    <definedName name="_xlnm.Print_Titles" localSheetId="0">'BOOST Draft Budget Template'!$1:$1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4" l="1"/>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46" i="4" s="1"/>
  <c r="H4" i="1"/>
  <c r="H5" i="1"/>
  <c r="H6" i="1"/>
  <c r="H7" i="1" l="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l="1"/>
</calcChain>
</file>

<file path=xl/sharedStrings.xml><?xml version="1.0" encoding="utf-8"?>
<sst xmlns="http://schemas.openxmlformats.org/spreadsheetml/2006/main" count="865" uniqueCount="363">
  <si>
    <t>GRANTEE NAME:</t>
  </si>
  <si>
    <t>Enter Grantee Name Here</t>
  </si>
  <si>
    <t>Program Type</t>
  </si>
  <si>
    <t>Type</t>
  </si>
  <si>
    <t>Fiscal Year</t>
  </si>
  <si>
    <t>Grant Program</t>
  </si>
  <si>
    <t>Function</t>
  </si>
  <si>
    <t>Object</t>
  </si>
  <si>
    <t>Units</t>
  </si>
  <si>
    <t>Price</t>
  </si>
  <si>
    <t>Amount</t>
  </si>
  <si>
    <t>Description</t>
  </si>
  <si>
    <t>Afterschool</t>
  </si>
  <si>
    <t>FY26</t>
  </si>
  <si>
    <t>BOOST Grant</t>
  </si>
  <si>
    <t>ASP: Allocate $15,000 forpart-time afterschool program tutors (5) who will assist with instructional and enrichment activities.</t>
  </si>
  <si>
    <t>ASP: Allocate $5,000 for part-time afterschool program site leader who will lead instructional and enrichment activities.</t>
  </si>
  <si>
    <t>ASP: Allocate $10,000 for program director who will provide direct oversight of the afterschool program and grant.</t>
  </si>
  <si>
    <t>ASP: Allocate $25,000 for the purchase of program supplies, including arts and crafts, STEAM supplies, markers, and other items to support the program.</t>
  </si>
  <si>
    <t>ASP: Allocate $7,000 for the purchase of healthy afterschool program snacks.</t>
  </si>
  <si>
    <t>Summer</t>
  </si>
  <si>
    <t>SE: Allocate $2,500 for finance personnel to manage grant expenditures and invoicing</t>
  </si>
  <si>
    <t>SE: Allocate $8,000 for bus drivers (2) to transport youth to and from the summer camp</t>
  </si>
  <si>
    <t>SE: Allocate $30,000 for part-time camp staff (25) who will lead camp instructional and enrichment activities.</t>
  </si>
  <si>
    <t>SE: Allocate $10,000 for the purchase of laptops (10) to utilize for instructional and enrichment activities.</t>
  </si>
  <si>
    <t>SE: Allocate $3,000 for maintenance staff salaries during the summer program</t>
  </si>
  <si>
    <t xml:space="preserve">Total </t>
  </si>
  <si>
    <t>Highlighted rows are suggested by GSAN as the most common function codes for BOOST grantees</t>
  </si>
  <si>
    <t>#</t>
  </si>
  <si>
    <t>Classification</t>
  </si>
  <si>
    <t>Code</t>
  </si>
  <si>
    <t>Name</t>
  </si>
  <si>
    <t>A</t>
  </si>
  <si>
    <t>INSTRUCTION</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</si>
  <si>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</si>
  <si>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</si>
  <si>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t>Activities designed to assess and improve the well-being of students and to supplement the teaching process.  Activities include guidance, counseling, testing, attendance, social work, health services, parent engagement coordinators, etc.</t>
  </si>
  <si>
    <t>IMPROVEMENT OF INSTRUCTIONAL SERVICES</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</si>
  <si>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</si>
  <si>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INSTRUCTIONAL STAFF TRAINING</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</si>
  <si>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</si>
  <si>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FEDERAL GRANT ADMINISTRATION</t>
  </si>
  <si>
    <t>Activities concerned with the demands of Federal Programs grant management; however, this function should not include indirect costs charged to a grant. Federal Indirect Cost Charges should be charged to 2300-880.</t>
  </si>
  <si>
    <t>GENERAL ADMINISTRATION</t>
  </si>
  <si>
    <t>Include external auditors, external legal costs regarding interpretation of the laws and statutes, and general liability situations. Federal Indirect Cost Charges should use this function and the 880 object. Do not include management costs here (use function 2400).</t>
  </si>
  <si>
    <r>
      <t xml:space="preserve">SCHOOL ADMINISTRATION 
</t>
    </r>
    <r>
      <rPr>
        <sz val="11"/>
        <color theme="8"/>
        <rFont val="Calibri"/>
        <family val="2"/>
        <scheme val="minor"/>
      </rPr>
      <t>Note: Grantees can disregard the word "school"; consider this your org.'s management team.</t>
    </r>
  </si>
  <si>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</si>
  <si>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SUPPORT SERVICES - BUSINESS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</si>
  <si>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</si>
  <si>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MAINTENANCE AND OPERATION OF PLANT SERVICES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</si>
  <si>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</si>
  <si>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STUDENT TRANSPORTATION SERVICE</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</si>
  <si>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</si>
  <si>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r>
      <t xml:space="preserve">SUPPORT SERVICES - CENTRAL
</t>
    </r>
    <r>
      <rPr>
        <sz val="11"/>
        <color theme="8"/>
        <rFont val="Calibri"/>
        <family val="2"/>
        <scheme val="minor"/>
      </rPr>
      <t>Note: Grantees can disregard the term "Central Office"; consider this part of your org.'s administrative team.</t>
    </r>
  </si>
  <si>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</si>
  <si>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OTHER SUPPORT SERVICES</t>
  </si>
  <si>
    <t>All other support services not properly classified elsewhere in the 2000 series.</t>
  </si>
  <si>
    <t>B</t>
  </si>
  <si>
    <r>
      <t xml:space="preserve">SCHOOL NUTRITION PROGRAM
</t>
    </r>
    <r>
      <rPr>
        <sz val="11"/>
        <color theme="8"/>
        <rFont val="Calibri"/>
        <family val="2"/>
        <scheme val="minor"/>
      </rPr>
      <t>Note: Grantees should not use this for food supplies; this refers to school cafeteria programs.</t>
    </r>
  </si>
  <si>
    <t>Activities concerned with providing food to students and staff.  This service area includes the preparation and serving of regular and incidental meals or snacks in connection with program activities and delivery of food.</t>
  </si>
  <si>
    <t>EDUCATIONAL MEDIA SERVICES</t>
  </si>
  <si>
    <t>Activities concerned with directing, managing and operating educational media centers.  Included are libraries, audio-visual services and educational television.</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</si>
  <si>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</si>
  <si>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</si>
  <si>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</si>
  <si>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</si>
  <si>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</si>
  <si>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</si>
  <si>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</si>
  <si>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</si>
  <si>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</si>
  <si>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</si>
  <si>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Line Item Increase</t>
  </si>
  <si>
    <t>Line Item Decrease</t>
  </si>
  <si>
    <t>Line Item Removal</t>
  </si>
  <si>
    <t>New Line Item</t>
  </si>
  <si>
    <t>Afterschool Only</t>
  </si>
  <si>
    <t>Summer Only</t>
  </si>
  <si>
    <t>Year-Round</t>
  </si>
  <si>
    <t>Highlighted rows are suggested by GSAN as the most common  object codes for BOOST grantees</t>
  </si>
  <si>
    <t>Classification Name</t>
  </si>
  <si>
    <t>Sub Classification Name</t>
  </si>
  <si>
    <t>Personal Services - Salaries</t>
  </si>
  <si>
    <t>TEACHERS</t>
  </si>
  <si>
    <t>The contract salary of full-time and part-time teachers whose employment requires that they hold a valid Georgia teacher certificate.</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</si>
  <si>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</si>
  <si>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</si>
  <si>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PRINCIPAL</t>
  </si>
  <si>
    <t>Note: Grantees may consider this the organization's CEO/senior executive officer.</t>
  </si>
  <si>
    <t>ASSISTANT PRINCIPAL</t>
  </si>
  <si>
    <t>Note: Grantees may consider this the organization's deputy CEO/VP/Associate ED, etc.</t>
  </si>
  <si>
    <t>AIDES AND PARAPROFESSIONALS</t>
  </si>
  <si>
    <t>Salaries of aides and paraprofessionals (non-certified instructors) who assist or provide instruction in the classrooms or media centers.</t>
  </si>
  <si>
    <t>Salary Of Clerical Staff</t>
  </si>
  <si>
    <t>Salaries of clerical staff performing administrative support in any function.</t>
  </si>
  <si>
    <t>INTERPRETER</t>
  </si>
  <si>
    <t>Interprets spoken communication for hearing-impaired students.</t>
  </si>
  <si>
    <t>ACCOUNTANT</t>
  </si>
  <si>
    <t>TECHNOLOGY SPECIALIST</t>
  </si>
  <si>
    <t xml:space="preserve">Assists teachers with incorporating various types of technology into the instructional program. </t>
  </si>
  <si>
    <t>PLANNING &amp; EVALUATION PERSONNEL</t>
  </si>
  <si>
    <t>Manages or is otherwise employed in any aspect of the selection, identification, or appraisal of the overall goals, priorities, and objectives of the organization.</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</si>
  <si>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</si>
  <si>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</si>
  <si>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LIBRARIAN/MEDIA SPECIALIST</t>
  </si>
  <si>
    <t>Manages the use, purchasing, inventory of teaching and learning resources including books, non-print media, and equipment.</t>
  </si>
  <si>
    <t>Family Services/Parent Coordinator</t>
  </si>
  <si>
    <t>Supports the student, family, and school in the coordination and delivery of collaborative  based community services.</t>
  </si>
  <si>
    <t>BUS DRIVERS</t>
  </si>
  <si>
    <t>Salaries of full and part-time bus drivers.</t>
  </si>
  <si>
    <t>MAINTENANCE PERSONNEL, TRANSPORTATION MECHANIC, OT</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</si>
  <si>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</si>
  <si>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CUSTODIAL PERSONNEL</t>
  </si>
  <si>
    <t>Responsible for the overall cleaning of the facility.</t>
  </si>
  <si>
    <t>OTHER MANAGEMENT PERSONNEL</t>
  </si>
  <si>
    <t>Salaries which are not classifiable to one of the objects defined above. Director of Operations, Director of Instructional Services, Director of Youth Services, HR Director, FInance Director, etc.</t>
  </si>
  <si>
    <t>OTHER ADMINISTRATIVE PERSONNEL</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</si>
  <si>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</si>
  <si>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Personal Services - Benefits</t>
  </si>
  <si>
    <t>EMPLOYEE BENEFITS</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</si>
  <si>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</si>
  <si>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FICA</t>
  </si>
  <si>
    <t>Employer Share of FICA paid on behalf of employee.</t>
  </si>
  <si>
    <t>Unemployment Compensation</t>
  </si>
  <si>
    <t>Employer payment of Unemployment Insurance paid on behalf of employee.</t>
  </si>
  <si>
    <t>Workmen Compensation</t>
  </si>
  <si>
    <t>Employer payment of Workmen Compensation premiums paid on behalf of employee.</t>
  </si>
  <si>
    <t>Other Employee Benefits</t>
  </si>
  <si>
    <t>Other Employee Benefits paid by employer on behalf of employee.</t>
  </si>
  <si>
    <t>Purchased Professional &amp; Technical Services</t>
  </si>
  <si>
    <t>PURCHASED PROFESSIONAL AND TECHNICAL SERVICES</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</si>
  <si>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</si>
  <si>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Contracted Service -Administration</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</si>
  <si>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</si>
  <si>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Contracted Service - Teachers</t>
  </si>
  <si>
    <t/>
  </si>
  <si>
    <t>Contracted Service - Art,Music,P.E.</t>
  </si>
  <si>
    <t>Contracted Service -Technology Specialist</t>
  </si>
  <si>
    <t>DRUG AND ALCOHOL TESTING, Fingerprinting</t>
  </si>
  <si>
    <t>Expenditures for fingerprinting and drug/alcohol testing.  Does not include physicals.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</si>
  <si>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</si>
  <si>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</si>
  <si>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</si>
  <si>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</si>
  <si>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</si>
  <si>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Repair and Maintenance Services - Technology Related</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</si>
  <si>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</si>
  <si>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RENTAL OF LAND OR BUILDINGS</t>
  </si>
  <si>
    <t>Expenditures for leasing or renting land and buildings for both temporary and long-range use by the organization.</t>
  </si>
  <si>
    <t>RENTAL OF EQUIPMENT AND VEHICLES</t>
  </si>
  <si>
    <t>Expenditures for leasing or renting equipment or vehicles for both temporary and long-range use of the organization.</t>
  </si>
  <si>
    <t>RENTAL OF COMPUTER EQUIPMENT</t>
  </si>
  <si>
    <t>Expenditures for leasing or renting of computer equipment including CPUs, storage devices, printers, input devices, word processors, or other equipment needed for electronic computing.</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</si>
  <si>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</si>
  <si>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</si>
  <si>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</si>
  <si>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</si>
  <si>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</si>
  <si>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</si>
  <si>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</si>
  <si>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</si>
  <si>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</si>
  <si>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</si>
  <si>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</si>
  <si>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TRAVEL - EMPLOYEES</t>
  </si>
  <si>
    <t>Expenditures for transportation, meals, hotel, and other expenses associated with staff travel for the organization.  Consultants' travel is recorded in object 300.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</si>
  <si>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</si>
  <si>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</si>
  <si>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</si>
  <si>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</si>
  <si>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</si>
  <si>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</si>
  <si>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</si>
  <si>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</si>
  <si>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</si>
  <si>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</si>
  <si>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</si>
  <si>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</si>
  <si>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</si>
  <si>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Digital/Electronic Textbooks</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</si>
  <si>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</si>
  <si>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</si>
  <si>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</si>
  <si>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</si>
  <si>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</si>
  <si>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</si>
  <si>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r>
      <rPr>
        <sz val="11"/>
        <color rgb="FFFF0000"/>
        <rFont val="Calibri"/>
        <family val="2"/>
        <scheme val="minor"/>
      </rPr>
      <t xml:space="preserve">CAPITAL EXPENDITURE
</t>
    </r>
    <r>
      <rPr>
        <sz val="11"/>
        <color theme="1"/>
        <rFont val="Calibri"/>
        <family val="2"/>
        <scheme val="minor"/>
      </rPr>
      <t>PURCHASE OR LEASE-PURCHASE OF BUSES</t>
    </r>
  </si>
  <si>
    <t>Expenditures for purchase or lease-purchase of buses to transport students are recorded under this code.</t>
  </si>
  <si>
    <r>
      <rPr>
        <sz val="11"/>
        <color rgb="FFFF0000"/>
        <rFont val="Calibri"/>
        <family val="2"/>
        <scheme val="minor"/>
      </rPr>
      <t>CAPITAL EXPENDITURE</t>
    </r>
    <r>
      <rPr>
        <sz val="11"/>
        <color theme="1"/>
        <rFont val="Calibri"/>
        <family val="2"/>
        <scheme val="minor"/>
      </rPr>
      <t xml:space="preserve">
PURCHASE OR LEASE-PURCHASE OF EQUIPMENT - TECHNOLOGY RELATED</t>
    </r>
  </si>
  <si>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</si>
  <si>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Other Objects</t>
  </si>
  <si>
    <t>DUES AND FEES</t>
  </si>
  <si>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</si>
  <si>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FEDERAL INDIRECT COST CHARGES</t>
  </si>
  <si>
    <t>Expenditures to record the indirect costs permitted under Federal grant administration rules and approved by the GaDOE.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</si>
  <si>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</si>
  <si>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</si>
  <si>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</si>
  <si>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</si>
  <si>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</si>
  <si>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</si>
  <si>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</si>
  <si>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</si>
  <si>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</si>
  <si>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</si>
  <si>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</si>
  <si>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</si>
  <si>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</si>
  <si>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</si>
  <si>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</si>
  <si>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</si>
  <si>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</si>
  <si>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Salary Of Secretarial Staff</t>
  </si>
  <si>
    <t xml:space="preserve">Salary of Secretarial Staff- (Account added for indirect cost calculation application). </t>
  </si>
  <si>
    <t>RESEARCH PERSONNEL</t>
  </si>
  <si>
    <t>Manages or is otherwise employed in any aspect of program research.</t>
  </si>
  <si>
    <t>ATHLETICS PERSONNEL</t>
  </si>
  <si>
    <t>Serves as or supports the system or school athletic program.  Manages and directs the athletics/sports program for the school system.</t>
  </si>
  <si>
    <t>LEGAL PERSONNEL</t>
  </si>
  <si>
    <t>Manages or is otherwise employed in any aspect of providing legal services for the school  system.</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</si>
  <si>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</si>
  <si>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</si>
  <si>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</si>
  <si>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</si>
  <si>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</si>
  <si>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</si>
  <si>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</si>
  <si>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</si>
  <si>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</si>
  <si>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</si>
  <si>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</si>
  <si>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</si>
  <si>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</si>
  <si>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</si>
  <si>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</si>
  <si>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</si>
  <si>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Graduation Coach</t>
  </si>
  <si>
    <t>Graduation Coaches  7044.</t>
  </si>
  <si>
    <t>REHABILITATION COUNSELOR</t>
  </si>
  <si>
    <t>Provides counseling, evaluations, or other services to secondary special education students for purpose of transition to post-secondary vocational placement.</t>
  </si>
  <si>
    <t>SCHOOL NUTRITION PROGRAM CAFETERIA</t>
  </si>
  <si>
    <t xml:space="preserve">Salaries of cafeteria managers, assistant managers, cafeteria workers or cashiers. </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</si>
  <si>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</si>
  <si>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</si>
  <si>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</si>
  <si>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</si>
  <si>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</si>
  <si>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</si>
  <si>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State Health Insurance</t>
  </si>
  <si>
    <t>Employer Share of State Health Insurance paid on behalf of the employee.</t>
  </si>
  <si>
    <t>Teachers Retirement System</t>
  </si>
  <si>
    <t>Employer share of TRS paid on behalf of employee.</t>
  </si>
  <si>
    <t>Employees Retirement System</t>
  </si>
  <si>
    <t>Employer share of ERS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</si>
  <si>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</si>
  <si>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</si>
  <si>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</si>
  <si>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</si>
  <si>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</si>
  <si>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</si>
  <si>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DENTAL</t>
  </si>
  <si>
    <t>LIFE</t>
  </si>
  <si>
    <t>ALTERNATIVE RETIREMENT</t>
  </si>
  <si>
    <t>SCHOOL BOARD MEMBERS PER DIEM</t>
  </si>
  <si>
    <t xml:space="preserve">The compensation paid to the members of the local board when paid with vendor check.  (Travel is paid in object 585).  </t>
  </si>
  <si>
    <t>Contracted Service -Counselors</t>
  </si>
  <si>
    <t>Contracted Service -Nursing Services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</si>
  <si>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</si>
  <si>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</si>
  <si>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</si>
  <si>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</si>
  <si>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</si>
  <si>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</si>
  <si>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</si>
  <si>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</si>
  <si>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OTHER RENTALS</t>
  </si>
  <si>
    <t>Expenditures for other rentals not classifiable under object 441 or 443.</t>
  </si>
  <si>
    <t>OTHER PURCHASED PROPERTY SERVICES</t>
  </si>
  <si>
    <t>Expenditures for other property services which are not classifiable to one of the objects described above.</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</si>
  <si>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</si>
  <si>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</si>
  <si>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</si>
  <si>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</si>
  <si>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</si>
  <si>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</si>
  <si>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</si>
  <si>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</si>
  <si>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</si>
  <si>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</si>
  <si>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</si>
  <si>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</si>
  <si>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</si>
  <si>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</si>
  <si>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</si>
  <si>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</si>
  <si>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</si>
  <si>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</si>
  <si>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</si>
  <si>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</si>
  <si>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</si>
  <si>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</si>
  <si>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</si>
  <si>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</si>
  <si>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</si>
  <si>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PURCHASED FOOD</t>
  </si>
  <si>
    <t xml:space="preserve">Food purchased for use in the nutrition aspects of the program. </t>
  </si>
  <si>
    <t>FOOD ACQUISITIONS - USDA</t>
  </si>
  <si>
    <t xml:space="preserve">The value of donated commodities received from the USDA. </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</si>
  <si>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</si>
  <si>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</si>
  <si>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</si>
  <si>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</si>
  <si>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BUILDING ACQUISITION, CONSTRUCTION, AND IMPROVEMENT</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</si>
  <si>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</si>
  <si>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r>
      <rPr>
        <sz val="11"/>
        <color rgb="FFFF0000"/>
        <rFont val="Calibri"/>
        <family val="2"/>
        <scheme val="minor"/>
      </rPr>
      <t>CAPITAL EXPENDITURE</t>
    </r>
    <r>
      <rPr>
        <sz val="11"/>
        <color theme="1"/>
        <rFont val="Calibri"/>
        <family val="2"/>
        <scheme val="minor"/>
      </rPr>
      <t xml:space="preserve">
PURCHASE OF EQUIPMENT - OTHER THAN BUSES AND COMPUTERS</t>
    </r>
  </si>
  <si>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</si>
  <si>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r>
      <rPr>
        <sz val="11"/>
        <color rgb="FFFF0000"/>
        <rFont val="Calibri"/>
        <family val="2"/>
        <scheme val="minor"/>
      </rPr>
      <t>CAPITAL EXPENDITURE</t>
    </r>
    <r>
      <rPr>
        <sz val="11"/>
        <color theme="1"/>
        <rFont val="Calibri"/>
        <family val="2"/>
        <scheme val="minor"/>
      </rPr>
      <t xml:space="preserve">
Purchase of Software to be Capitalized</t>
    </r>
  </si>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</sst>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8"/>
      <color theme="1"/>
      <name val="Calibri"/>
      <family val="2"/>
      <scheme val="minor"/>
    </font>
    <font>
      <sz val="11"/>
      <color theme="8"/>
      <name val="Calibri"/>
      <family val="2"/>
      <scheme val="minor"/>
    </font>
    <font>
      <b/>
      <sz val="16"/>
      <color theme="1"/>
      <name val="Calibri"/>
      <family val="2"/>
      <scheme val="minor"/>
    </font>
    <font>
      <i/>
      <sz val="11"/>
      <color theme="3"/>
      <name val="Calibri"/>
      <family val="2"/>
      <scheme val="minor"/>
    </font>
    <font>
      <sz val="11"/>
      <color theme="3"/>
      <name val="Calibri"/>
      <family val="2"/>
      <scheme val="minor"/>
    </font>
    <font>
      <sz val="10"/>
      <color theme="3"/>
      <name val="Calibri"/>
      <family val="2"/>
      <scheme val="minor"/>
    </font>
    <font>
      <b/>
      <sz val="11"/>
      <color rgb="FFFF0000"/>
      <name val="Calibri"/>
      <family val="2"/>
      <scheme val="minor"/>
    </font>
    <font>
      <b/>
      <i/>
      <sz val="11"/>
      <color theme="3"/>
      <name val="Calibri"/>
      <family val="2"/>
      <scheme val="minor"/>
    </font>
    <font>
      <sz val="12"/>
      <color theme="1"/>
      <name val="Calibri"/>
      <family val="2"/>
      <scheme val="minor"/>
    </font>
    <font>
      <b/>
      <sz val="16"/>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0" fillId="34" borderId="0" xfId="0" applyFill="1"/>
    <xf numFmtId="0" fontId="18" fillId="35" borderId="13" xfId="0" applyFont="1" applyFill="1" applyBorder="1"/>
    <xf numFmtId="0" fontId="18" fillId="35" borderId="14" xfId="0" applyFont="1" applyFill="1" applyBorder="1"/>
    <xf numFmtId="0" fontId="0" fillId="0" borderId="10" xfId="0" applyBorder="1" applyAlignment="1">
      <alignment horizontal="left" vertical="center" wrapText="1"/>
    </xf>
    <xf numFmtId="0" fontId="18" fillId="37" borderId="0" xfId="0" applyFont="1" applyFill="1"/>
    <xf numFmtId="0" fontId="0" fillId="38" borderId="10" xfId="0" applyFill="1" applyBorder="1" applyAlignment="1">
      <alignment horizontal="center" vertical="center"/>
    </xf>
    <xf numFmtId="0" fontId="0" fillId="38" borderId="10" xfId="0" applyFill="1" applyBorder="1" applyAlignment="1">
      <alignment horizontal="center" vertical="center" wrapText="1"/>
    </xf>
    <xf numFmtId="0" fontId="0" fillId="0" borderId="10" xfId="0" applyBorder="1" applyAlignment="1">
      <alignment horizontal="center" vertical="center"/>
    </xf>
    <xf numFmtId="0" fontId="19" fillId="35" borderId="0" xfId="0" applyFont="1" applyFill="1" applyAlignment="1">
      <alignment horizontal="center" vertical="center"/>
    </xf>
    <xf numFmtId="0" fontId="16" fillId="0" borderId="0" xfId="0" applyFont="1"/>
    <xf numFmtId="0" fontId="13" fillId="0" borderId="0" xfId="0" applyFont="1"/>
    <xf numFmtId="0" fontId="17" fillId="0" borderId="0" xfId="0" applyFont="1"/>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8" fillId="37" borderId="14" xfId="0" applyFont="1" applyFill="1" applyBorder="1"/>
    <xf numFmtId="0" fontId="0" fillId="38" borderId="14" xfId="0" applyFill="1" applyBorder="1" applyAlignment="1">
      <alignment horizontal="center" vertical="center"/>
    </xf>
    <xf numFmtId="0" fontId="0" fillId="38" borderId="11" xfId="0" applyFill="1" applyBorder="1" applyAlignment="1">
      <alignment horizontal="center" vertical="center"/>
    </xf>
    <xf numFmtId="0" fontId="0" fillId="0" borderId="10" xfId="0" applyBorder="1" applyAlignment="1">
      <alignment horizontal="center" vertical="center" wrapText="1"/>
    </xf>
    <xf numFmtId="0" fontId="0" fillId="38" borderId="10" xfId="0" applyFill="1" applyBorder="1" applyAlignment="1">
      <alignment horizontal="left" vertical="center" wrapText="1"/>
    </xf>
    <xf numFmtId="0" fontId="21" fillId="38" borderId="10" xfId="0" applyFont="1" applyFill="1" applyBorder="1" applyAlignment="1">
      <alignment horizontal="left" vertical="center" wrapText="1"/>
    </xf>
    <xf numFmtId="0" fontId="0" fillId="0" borderId="17" xfId="0" applyBorder="1" applyAlignment="1">
      <alignment horizontal="left" vertical="center" wrapText="1"/>
    </xf>
    <xf numFmtId="0" fontId="0" fillId="38" borderId="10" xfId="0" applyFill="1" applyBorder="1" applyAlignment="1">
      <alignment horizontal="left" vertical="top" wrapText="1"/>
    </xf>
    <xf numFmtId="0" fontId="22" fillId="0" borderId="0" xfId="0" applyFont="1"/>
    <xf numFmtId="0" fontId="24" fillId="0" borderId="0" xfId="0" applyFont="1"/>
    <xf numFmtId="0" fontId="16" fillId="0" borderId="0" xfId="0" applyFont="1" applyAlignment="1" applyProtection="1">
      <alignment wrapText="1"/>
      <protection locked="0"/>
    </xf>
    <xf numFmtId="0" fontId="0" fillId="0" borderId="0" xfId="0" applyProtection="1">
      <protection locked="0"/>
    </xf>
    <xf numFmtId="1" fontId="0" fillId="0" borderId="10" xfId="0" applyNumberFormat="1" applyBorder="1" applyAlignment="1" applyProtection="1">
      <alignment horizontal="left" vertical="center"/>
      <protection locked="0"/>
    </xf>
    <xf numFmtId="164" fontId="0" fillId="0" borderId="10" xfId="0" applyNumberFormat="1" applyBorder="1" applyAlignment="1" applyProtection="1">
      <alignment horizontal="left" vertical="center"/>
      <protection locked="0"/>
    </xf>
    <xf numFmtId="164" fontId="0" fillId="0" borderId="17" xfId="0" applyNumberFormat="1"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wrapText="1"/>
      <protection locked="0"/>
    </xf>
    <xf numFmtId="1" fontId="0" fillId="0" borderId="17" xfId="0" applyNumberForma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0" xfId="0" applyAlignment="1" applyProtection="1">
      <alignment wrapText="1"/>
      <protection locked="0"/>
    </xf>
    <xf numFmtId="164" fontId="0" fillId="0" borderId="17" xfId="0" applyNumberFormat="1" applyBorder="1" applyAlignment="1">
      <alignment horizontal="left" vertical="center"/>
    </xf>
    <xf numFmtId="0" fontId="0" fillId="0" borderId="1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25" fillId="0" borderId="0" xfId="0" applyFont="1" applyProtection="1">
      <protection locked="0"/>
    </xf>
    <xf numFmtId="0" fontId="24" fillId="0" borderId="0" xfId="0" applyFont="1" applyProtection="1">
      <protection locked="0"/>
    </xf>
    <xf numFmtId="0" fontId="0" fillId="39" borderId="17" xfId="0" applyFill="1" applyBorder="1" applyAlignment="1" applyProtection="1">
      <alignment horizontal="left" vertical="center"/>
      <protection locked="0"/>
    </xf>
    <xf numFmtId="0" fontId="0" fillId="39" borderId="17" xfId="0" applyFill="1" applyBorder="1" applyAlignment="1" applyProtection="1">
      <alignment horizontal="left" vertical="center" wrapText="1"/>
      <protection locked="0"/>
    </xf>
    <xf numFmtId="1"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lignment horizontal="left" vertical="center"/>
    </xf>
    <xf numFmtId="0" fontId="0" fillId="39" borderId="18" xfId="0" applyFill="1" applyBorder="1" applyAlignment="1" applyProtection="1">
      <alignment horizontal="left" vertical="center" wrapText="1"/>
      <protection locked="0"/>
    </xf>
    <xf numFmtId="0" fontId="16" fillId="33" borderId="14" xfId="0" applyFont="1" applyFill="1" applyBorder="1" applyAlignment="1">
      <alignment horizontal="center" vertical="center" wrapText="1"/>
    </xf>
    <xf numFmtId="0" fontId="16" fillId="33" borderId="13" xfId="0" applyFont="1" applyFill="1" applyBorder="1" applyAlignment="1">
      <alignment horizontal="center" vertical="center" wrapText="1"/>
    </xf>
    <xf numFmtId="0" fontId="16" fillId="33" borderId="15" xfId="0" applyFont="1" applyFill="1" applyBorder="1" applyAlignment="1">
      <alignment horizontal="center" vertical="center" wrapText="1"/>
    </xf>
    <xf numFmtId="0" fontId="28" fillId="39" borderId="16" xfId="0" applyFont="1" applyFill="1" applyBorder="1" applyAlignment="1">
      <alignment horizontal="left" vertical="center"/>
    </xf>
    <xf numFmtId="0" fontId="29" fillId="0" borderId="0" xfId="0" applyFont="1"/>
    <xf numFmtId="0" fontId="0" fillId="40" borderId="10" xfId="0" applyFill="1" applyBorder="1" applyAlignment="1">
      <alignment horizontal="center" vertical="center"/>
    </xf>
    <xf numFmtId="0" fontId="0" fillId="40" borderId="11" xfId="0" applyFill="1" applyBorder="1" applyAlignment="1">
      <alignment horizontal="center" vertical="center"/>
    </xf>
    <xf numFmtId="0" fontId="0" fillId="40" borderId="10" xfId="0" applyFill="1" applyBorder="1" applyAlignment="1">
      <alignment horizontal="center" vertical="center" wrapText="1"/>
    </xf>
    <xf numFmtId="0" fontId="0" fillId="40" borderId="10" xfId="0" applyFill="1" applyBorder="1" applyAlignment="1">
      <alignment horizontal="left" vertical="center" wrapText="1"/>
    </xf>
    <xf numFmtId="0" fontId="0" fillId="40" borderId="0" xfId="0" applyFill="1"/>
    <xf numFmtId="0" fontId="23" fillId="36" borderId="12" xfId="0" applyFont="1" applyFill="1" applyBorder="1" applyAlignment="1" applyProtection="1">
      <alignment horizontal="left" wrapText="1"/>
      <protection locked="0"/>
    </xf>
    <xf numFmtId="0" fontId="23" fillId="36" borderId="19" xfId="0" applyFont="1" applyFill="1" applyBorder="1" applyAlignment="1" applyProtection="1">
      <alignment horizontal="left" wrapText="1"/>
      <protection locked="0"/>
    </xf>
    <xf numFmtId="0" fontId="26" fillId="36" borderId="19" xfId="0" applyFont="1" applyFill="1" applyBorder="1" applyAlignment="1" applyProtection="1">
      <alignment horizontal="center" wrapText="1"/>
      <protection locked="0"/>
    </xf>
    <xf numFmtId="0" fontId="26" fillId="36" borderId="11" xfId="0" applyFont="1" applyFill="1" applyBorder="1" applyAlignment="1" applyProtection="1">
      <alignment horizontal="center" wrapText="1"/>
      <protection locked="0"/>
    </xf>
    <xf numFmtId="0" fontId="27" fillId="36" borderId="12" xfId="0" applyFont="1" applyFill="1" applyBorder="1" applyAlignment="1" applyProtection="1">
      <alignment horizontal="left" wrapText="1"/>
      <protection locked="0"/>
    </xf>
    <xf numFmtId="0" fontId="27" fillId="36" borderId="19" xfId="0" applyFont="1" applyFill="1" applyBorder="1" applyAlignment="1" applyProtection="1">
      <alignment horizontal="left" wrapText="1"/>
      <protection locked="0"/>
    </xf>
    <xf numFmtId="0" fontId="16" fillId="36" borderId="12" xfId="0" applyFont="1" applyFill="1" applyBorder="1" applyAlignment="1">
      <alignment horizontal="center"/>
    </xf>
    <xf numFmtId="0" fontId="16" fillId="36" borderId="11" xfId="0" applyFont="1" applyFill="1" applyBorder="1" applyAlignment="1">
      <alignment horizontal="center"/>
    </xf>
    <xf numFmtId="0" fontId="16" fillId="36" borderId="12" xfId="0" applyFont="1" applyFill="1" applyBorder="1" applyAlignment="1"/>
    <xf numFmtId="0" fontId="16" fillId="36" borderId="11" xfId="0" applyFont="1" applyFill="1"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8">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0"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0"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8E74B2-9275-4EAA-BC93-9F338D92DE14}" name="Table35" displayName="Table35" ref="A3:I46" totalsRowCount="1" headerRowDxfId="47" dataDxfId="46" totalsRowDxfId="45" headerRowBorderDxfId="43" tableBorderDxfId="44" totalsRowBorderDxfId="42">
  <autoFilter ref="A3:I45" xr:uid="{9535B1DF-C3ED-4ED1-B667-6082889D60E2}"/>
  <tableColumns count="9">
    <tableColumn id="9" xr3:uid="{73A3C97E-8E27-4856-AF21-E258DA90ADF2}" name="Type" totalsRowLabel="Total " totalsRowDxfId="41"/>
    <tableColumn id="1" xr3:uid="{07111E64-202C-4F6B-B4D8-26D82B62FED1}" name="Fiscal Year" totalsRowDxfId="40"/>
    <tableColumn id="2" xr3:uid="{B0BA4032-1C3A-40DF-BC21-71F22A6D8C53}" name="Grant Program" totalsRowDxfId="39"/>
    <tableColumn id="3" xr3:uid="{C5D2DB65-EA69-4F3A-8729-B95F4B629666}" name="Function" totalsRowDxfId="38"/>
    <tableColumn id="4" xr3:uid="{ED279727-483B-4E5A-8B7A-8009E151F732}" name="Object" totalsRowDxfId="37"/>
    <tableColumn id="7" xr3:uid="{58FE6CF8-B5A9-4AD9-A548-6E59B2599F32}" name="Units" totalsRowDxfId="36"/>
    <tableColumn id="8" xr3:uid="{B5C075C7-7208-4496-A512-FA5E21C10C03}" name="Price" totalsRowDxfId="35"/>
    <tableColumn id="5" xr3:uid="{5A867B92-8558-48C7-B08E-9C0674BCE067}" name="Amount" totalsRowFunction="sum" totalsRowDxfId="34">
      <calculatedColumnFormula>Table35[[#This Row],[Units]]*Table35[[#This Row],[Price]]</calculatedColumnFormula>
    </tableColumn>
    <tableColumn id="6" xr3:uid="{1FC1F2CE-037A-4700-A19D-76FFF44A0B13}" name="Description" totalsRowDxfId="3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35B1DF-C3ED-4ED1-B667-6082889D60E2}" name="Table3" displayName="Table3" ref="A3:I46" totalsRowCount="1" headerRowDxfId="32" dataDxfId="31" totalsRowDxfId="30" headerRowBorderDxfId="28" tableBorderDxfId="29" totalsRowBorderDxfId="27">
  <autoFilter ref="A3:I45" xr:uid="{9535B1DF-C3ED-4ED1-B667-6082889D60E2}"/>
  <tableColumns count="9">
    <tableColumn id="9" xr3:uid="{4B0206D2-0AC5-47BB-803B-6503CD7B52C2}" name="Type" totalsRowLabel="Total " totalsRowDxfId="26"/>
    <tableColumn id="1" xr3:uid="{CF48905A-E9A4-4DBE-8F74-C7922B4F4947}" name="Fiscal Year" totalsRowDxfId="25"/>
    <tableColumn id="2" xr3:uid="{DB7A1587-38C2-45E0-9364-0A9CE0191E06}" name="Grant Program" totalsRowDxfId="24"/>
    <tableColumn id="3" xr3:uid="{BB496516-061C-47F7-838B-A5BF2543DF51}" name="Function" totalsRowDxfId="23"/>
    <tableColumn id="4" xr3:uid="{36FEAB95-A169-4B49-99E0-BCA9DB2EB798}" name="Object" totalsRowDxfId="22"/>
    <tableColumn id="7" xr3:uid="{005661DA-9242-4731-9D4E-BD31A18B1645}" name="Units" totalsRowDxfId="21"/>
    <tableColumn id="8" xr3:uid="{A6B50A43-3FE9-490F-9AEC-44CC6BDD90DB}" name="Price" totalsRowDxfId="20"/>
    <tableColumn id="5" xr3:uid="{5B0C97FC-EAD5-483A-803D-69C2D579400E}" name="Amount" totalsRowFunction="sum" totalsRowDxfId="19">
      <calculatedColumnFormula>Table3[[#This Row],[Units]]*Table3[[#This Row],[Price]]</calculatedColumnFormula>
    </tableColumn>
    <tableColumn id="6" xr3:uid="{054D7BCE-AA4B-43C5-9B1F-1AF88CDB4579}" name="Description" totalsRowDxfId="18"/>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17" dataDxfId="16">
  <autoFilter ref="A2:E21" xr:uid="{BF7A9BD1-0A7F-4AE6-BC99-76E52C596C50}"/>
  <sortState xmlns:xlrd2="http://schemas.microsoft.com/office/spreadsheetml/2017/richdata2" ref="A3:E21">
    <sortCondition ref="A2:A21"/>
  </sortState>
  <tableColumns count="5">
    <tableColumn id="6" xr3:uid="{8F1D91C1-3A83-4A6E-A007-44C103A2A5B2}" name="#" dataDxfId="15"/>
    <tableColumn id="1" xr3:uid="{CBD951F8-8A33-447A-9DA2-2CECA0EA2632}" name="Classification" dataDxfId="14"/>
    <tableColumn id="3" xr3:uid="{8B815695-8BE1-4495-91A8-9A32D7150E44}" name="Code" dataDxfId="13"/>
    <tableColumn id="4" xr3:uid="{A67AA417-291C-4413-BB4E-999A3D61D699}" name="Name" dataDxfId="12"/>
    <tableColumn id="5" xr3:uid="{378866BA-C2EB-4E06-B3D5-48B6E3DB884E}" name="Description" dataDxfId="1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0" dataDxfId="9" headerRowBorderDxfId="7" tableBorderDxfId="8" totalsRowBorderDxfId="6">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5"/>
    <tableColumn id="1" xr3:uid="{12BB30F7-A167-42BC-983D-4A698F862937}" name="Classification Name" dataDxfId="4"/>
    <tableColumn id="2" xr3:uid="{4C189985-53D0-4D65-AE1B-5FC0B9E17F7B}" name="Sub Classification Name" dataDxfId="3"/>
    <tableColumn id="3" xr3:uid="{359F173F-2BC5-40EE-B2A4-2C4A277411D4}" name="Code" dataDxfId="2"/>
    <tableColumn id="4" xr3:uid="{C4E11D48-6B0F-4EF5-9A4F-FB6CB3BBBC55}" name="Name" dataDxfId="1"/>
    <tableColumn id="5" xr3:uid="{05A802FD-9E52-4F98-AD46-F0CFDD8161C1}" name="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9EA4-778C-4415-A723-5E152771D4F2}">
  <dimension ref="A1:I46"/>
  <sheetViews>
    <sheetView zoomScaleNormal="100" zoomScalePageLayoutView="115" workbookViewId="0">
      <selection activeCell="L13" sqref="L13"/>
    </sheetView>
  </sheetViews>
  <sheetFormatPr defaultColWidth="8.85546875" defaultRowHeight="15"/>
  <cols>
    <col min="1" max="1" width="7.85546875" style="27" customWidth="1"/>
    <col min="2" max="2" width="8.140625" style="35" customWidth="1"/>
    <col min="3" max="3" width="12.85546875" style="27" bestFit="1" customWidth="1"/>
    <col min="4" max="4" width="9.140625" style="27" customWidth="1"/>
    <col min="5" max="5" width="7.85546875" style="27" customWidth="1"/>
    <col min="6" max="6" width="7.42578125" style="35" customWidth="1"/>
    <col min="7" max="7" width="12" style="27" bestFit="1" customWidth="1"/>
    <col min="8" max="8" width="11" style="27" customWidth="1"/>
    <col min="9" max="9" width="51.85546875" style="27" customWidth="1"/>
    <col min="10" max="16384" width="8.85546875" style="27"/>
  </cols>
  <sheetData>
    <row r="1" spans="1:9" s="26" customFormat="1" ht="14.45" customHeight="1">
      <c r="A1" s="67" t="s">
        <v>0</v>
      </c>
      <c r="B1" s="68"/>
      <c r="C1" s="61" t="s">
        <v>1</v>
      </c>
      <c r="D1" s="62"/>
      <c r="E1" s="62"/>
      <c r="F1" s="62"/>
      <c r="G1" s="62"/>
      <c r="H1" s="63"/>
      <c r="I1" s="64"/>
    </row>
    <row r="2" spans="1:9" s="26" customFormat="1" ht="14.45" customHeight="1">
      <c r="A2" s="69" t="s">
        <v>2</v>
      </c>
      <c r="B2" s="70"/>
      <c r="C2" s="65"/>
      <c r="D2" s="66"/>
      <c r="E2" s="66"/>
      <c r="F2" s="66"/>
      <c r="G2" s="66"/>
      <c r="H2" s="66"/>
      <c r="I2" s="66"/>
    </row>
    <row r="3" spans="1:9" ht="28.9">
      <c r="A3" s="51" t="s">
        <v>3</v>
      </c>
      <c r="B3" s="52" t="s">
        <v>4</v>
      </c>
      <c r="C3" s="51" t="s">
        <v>5</v>
      </c>
      <c r="D3" s="51" t="s">
        <v>6</v>
      </c>
      <c r="E3" s="51" t="s">
        <v>7</v>
      </c>
      <c r="F3" s="51" t="s">
        <v>8</v>
      </c>
      <c r="G3" s="51" t="s">
        <v>9</v>
      </c>
      <c r="H3" s="51" t="s">
        <v>10</v>
      </c>
      <c r="I3" s="53" t="s">
        <v>11</v>
      </c>
    </row>
    <row r="4" spans="1:9" ht="45.75">
      <c r="A4" s="39" t="s">
        <v>12</v>
      </c>
      <c r="B4" s="40" t="s">
        <v>13</v>
      </c>
      <c r="C4" s="41" t="s">
        <v>14</v>
      </c>
      <c r="D4" s="37">
        <v>1000</v>
      </c>
      <c r="E4" s="37">
        <v>140</v>
      </c>
      <c r="F4" s="28">
        <v>1</v>
      </c>
      <c r="G4" s="29">
        <v>15000</v>
      </c>
      <c r="H4" s="36">
        <f>Table35[[#This Row],[Units]]*Table35[[#This Row],[Price]]</f>
        <v>15000</v>
      </c>
      <c r="I4" s="31" t="s">
        <v>15</v>
      </c>
    </row>
    <row r="5" spans="1:9" ht="45.75">
      <c r="A5" s="39" t="s">
        <v>12</v>
      </c>
      <c r="B5" s="40" t="s">
        <v>13</v>
      </c>
      <c r="C5" s="41" t="s">
        <v>14</v>
      </c>
      <c r="D5" s="37">
        <v>1000</v>
      </c>
      <c r="E5" s="37">
        <v>190</v>
      </c>
      <c r="F5" s="28">
        <v>1</v>
      </c>
      <c r="G5" s="29">
        <v>5000</v>
      </c>
      <c r="H5" s="36">
        <f>Table35[[#This Row],[Units]]*Table35[[#This Row],[Price]]</f>
        <v>5000</v>
      </c>
      <c r="I5" s="31" t="s">
        <v>16</v>
      </c>
    </row>
    <row r="6" spans="1:9" ht="45.75">
      <c r="A6" s="39" t="s">
        <v>12</v>
      </c>
      <c r="B6" s="40" t="s">
        <v>13</v>
      </c>
      <c r="C6" s="41" t="s">
        <v>14</v>
      </c>
      <c r="D6" s="37">
        <v>2400</v>
      </c>
      <c r="E6" s="37">
        <v>190</v>
      </c>
      <c r="F6" s="28">
        <v>1</v>
      </c>
      <c r="G6" s="29">
        <v>10000</v>
      </c>
      <c r="H6" s="36">
        <f>Table35[[#This Row],[Units]]*Table35[[#This Row],[Price]]</f>
        <v>10000</v>
      </c>
      <c r="I6" s="31" t="s">
        <v>17</v>
      </c>
    </row>
    <row r="7" spans="1:9" ht="45.75">
      <c r="A7" s="39" t="s">
        <v>12</v>
      </c>
      <c r="B7" s="40" t="s">
        <v>13</v>
      </c>
      <c r="C7" s="41" t="s">
        <v>14</v>
      </c>
      <c r="D7" s="37">
        <v>1000</v>
      </c>
      <c r="E7" s="37">
        <v>610</v>
      </c>
      <c r="F7" s="28">
        <v>1</v>
      </c>
      <c r="G7" s="29">
        <v>25000</v>
      </c>
      <c r="H7" s="36">
        <f>Table35[[#This Row],[Units]]*Table35[[#This Row],[Price]]</f>
        <v>25000</v>
      </c>
      <c r="I7" s="31" t="s">
        <v>18</v>
      </c>
    </row>
    <row r="8" spans="1:9" ht="30.75">
      <c r="A8" s="39" t="s">
        <v>12</v>
      </c>
      <c r="B8" s="40" t="s">
        <v>13</v>
      </c>
      <c r="C8" s="41" t="s">
        <v>14</v>
      </c>
      <c r="D8" s="37">
        <v>2100</v>
      </c>
      <c r="E8" s="37">
        <v>610</v>
      </c>
      <c r="F8" s="28">
        <v>1</v>
      </c>
      <c r="G8" s="29">
        <v>7000</v>
      </c>
      <c r="H8" s="36">
        <f>Table35[[#This Row],[Units]]*Table35[[#This Row],[Price]]</f>
        <v>7000</v>
      </c>
      <c r="I8" s="31" t="s">
        <v>19</v>
      </c>
    </row>
    <row r="9" spans="1:9">
      <c r="A9" s="39"/>
      <c r="B9" s="40"/>
      <c r="C9" s="41"/>
      <c r="D9" s="38"/>
      <c r="E9" s="38"/>
      <c r="F9" s="28"/>
      <c r="G9" s="30"/>
      <c r="H9" s="36">
        <f>Table35[[#This Row],[Units]]*Table35[[#This Row],[Price]]</f>
        <v>0</v>
      </c>
      <c r="I9" s="32"/>
    </row>
    <row r="10" spans="1:9" ht="30.75">
      <c r="A10" s="39" t="s">
        <v>20</v>
      </c>
      <c r="B10" s="40" t="s">
        <v>13</v>
      </c>
      <c r="C10" s="41" t="s">
        <v>14</v>
      </c>
      <c r="D10" s="38">
        <v>2500</v>
      </c>
      <c r="E10" s="38">
        <v>191</v>
      </c>
      <c r="F10" s="33">
        <v>1</v>
      </c>
      <c r="G10" s="30">
        <v>2500</v>
      </c>
      <c r="H10" s="36">
        <f>Table35[[#This Row],[Units]]*Table35[[#This Row],[Price]]</f>
        <v>2500</v>
      </c>
      <c r="I10" s="34" t="s">
        <v>21</v>
      </c>
    </row>
    <row r="11" spans="1:9" ht="30.75">
      <c r="A11" s="39" t="s">
        <v>20</v>
      </c>
      <c r="B11" s="40" t="s">
        <v>13</v>
      </c>
      <c r="C11" s="41" t="s">
        <v>14</v>
      </c>
      <c r="D11" s="38">
        <v>2700</v>
      </c>
      <c r="E11" s="38">
        <v>180</v>
      </c>
      <c r="F11" s="33">
        <v>1</v>
      </c>
      <c r="G11" s="30">
        <v>8000</v>
      </c>
      <c r="H11" s="36">
        <f>Table35[[#This Row],[Units]]*Table35[[#This Row],[Price]]</f>
        <v>8000</v>
      </c>
      <c r="I11" s="34" t="s">
        <v>22</v>
      </c>
    </row>
    <row r="12" spans="1:9" ht="30.75">
      <c r="A12" s="39" t="s">
        <v>20</v>
      </c>
      <c r="B12" s="40" t="s">
        <v>13</v>
      </c>
      <c r="C12" s="41" t="s">
        <v>14</v>
      </c>
      <c r="D12" s="38">
        <v>1000</v>
      </c>
      <c r="E12" s="38">
        <v>140</v>
      </c>
      <c r="F12" s="33">
        <v>1</v>
      </c>
      <c r="G12" s="30">
        <v>30000</v>
      </c>
      <c r="H12" s="36">
        <f>Table35[[#This Row],[Units]]*Table35[[#This Row],[Price]]</f>
        <v>30000</v>
      </c>
      <c r="I12" s="34" t="s">
        <v>23</v>
      </c>
    </row>
    <row r="13" spans="1:9" ht="30.75">
      <c r="A13" s="39" t="s">
        <v>20</v>
      </c>
      <c r="B13" s="40" t="s">
        <v>13</v>
      </c>
      <c r="C13" s="42" t="s">
        <v>14</v>
      </c>
      <c r="D13" s="38">
        <v>1000</v>
      </c>
      <c r="E13" s="38">
        <v>616</v>
      </c>
      <c r="F13" s="33">
        <v>1</v>
      </c>
      <c r="G13" s="30">
        <v>10000</v>
      </c>
      <c r="H13" s="36">
        <f>Table35[[#This Row],[Units]]*Table35[[#This Row],[Price]]</f>
        <v>10000</v>
      </c>
      <c r="I13" s="34" t="s">
        <v>24</v>
      </c>
    </row>
    <row r="14" spans="1:9" ht="30.75">
      <c r="A14" s="39" t="s">
        <v>20</v>
      </c>
      <c r="B14" s="40" t="s">
        <v>13</v>
      </c>
      <c r="C14" s="42" t="s">
        <v>14</v>
      </c>
      <c r="D14" s="38">
        <v>2600</v>
      </c>
      <c r="E14" s="38">
        <v>181</v>
      </c>
      <c r="F14" s="33">
        <v>1</v>
      </c>
      <c r="G14" s="30">
        <v>3000</v>
      </c>
      <c r="H14" s="36">
        <f>Table35[[#This Row],[Units]]*Table35[[#This Row],[Price]]</f>
        <v>3000</v>
      </c>
      <c r="I14" s="34" t="s">
        <v>25</v>
      </c>
    </row>
    <row r="15" spans="1:9" ht="14.45">
      <c r="A15" s="39"/>
      <c r="B15" s="40"/>
      <c r="C15" s="42"/>
      <c r="D15" s="38"/>
      <c r="E15" s="38"/>
      <c r="F15" s="33"/>
      <c r="G15" s="30"/>
      <c r="H15" s="36">
        <f>Table35[[#This Row],[Units]]*Table35[[#This Row],[Price]]</f>
        <v>0</v>
      </c>
      <c r="I15" s="34"/>
    </row>
    <row r="16" spans="1:9" ht="14.45">
      <c r="A16" s="39"/>
      <c r="B16" s="40"/>
      <c r="C16" s="42"/>
      <c r="D16" s="38"/>
      <c r="E16" s="38"/>
      <c r="F16" s="33"/>
      <c r="G16" s="30"/>
      <c r="H16" s="36">
        <f>Table35[[#This Row],[Units]]*Table35[[#This Row],[Price]]</f>
        <v>0</v>
      </c>
      <c r="I16" s="34"/>
    </row>
    <row r="17" spans="1:9" ht="14.45">
      <c r="A17" s="39"/>
      <c r="B17" s="40"/>
      <c r="C17" s="42"/>
      <c r="D17" s="38"/>
      <c r="E17" s="38"/>
      <c r="F17" s="33"/>
      <c r="G17" s="30"/>
      <c r="H17" s="36">
        <f>Table35[[#This Row],[Units]]*Table35[[#This Row],[Price]]</f>
        <v>0</v>
      </c>
      <c r="I17" s="34"/>
    </row>
    <row r="18" spans="1:9" ht="14.45">
      <c r="A18" s="39"/>
      <c r="B18" s="40"/>
      <c r="C18" s="42"/>
      <c r="D18" s="38"/>
      <c r="E18" s="38"/>
      <c r="F18" s="33"/>
      <c r="G18" s="30"/>
      <c r="H18" s="36">
        <f>Table35[[#This Row],[Units]]*Table35[[#This Row],[Price]]</f>
        <v>0</v>
      </c>
      <c r="I18" s="34"/>
    </row>
    <row r="19" spans="1:9" ht="14.45">
      <c r="A19" s="39"/>
      <c r="B19" s="40"/>
      <c r="C19" s="42"/>
      <c r="D19" s="38"/>
      <c r="E19" s="38"/>
      <c r="F19" s="33"/>
      <c r="G19" s="30"/>
      <c r="H19" s="36">
        <f>Table35[[#This Row],[Units]]*Table35[[#This Row],[Price]]</f>
        <v>0</v>
      </c>
      <c r="I19" s="34"/>
    </row>
    <row r="20" spans="1:9" ht="14.45">
      <c r="A20" s="39"/>
      <c r="B20" s="40"/>
      <c r="C20" s="42"/>
      <c r="D20" s="38"/>
      <c r="E20" s="38"/>
      <c r="F20" s="33"/>
      <c r="G20" s="30"/>
      <c r="H20" s="36">
        <f>Table35[[#This Row],[Units]]*Table35[[#This Row],[Price]]</f>
        <v>0</v>
      </c>
      <c r="I20" s="34"/>
    </row>
    <row r="21" spans="1:9" ht="14.45">
      <c r="A21" s="39"/>
      <c r="B21" s="40"/>
      <c r="C21" s="42"/>
      <c r="D21" s="38"/>
      <c r="E21" s="38"/>
      <c r="F21" s="33"/>
      <c r="G21" s="30"/>
      <c r="H21" s="36">
        <f>Table35[[#This Row],[Units]]*Table35[[#This Row],[Price]]</f>
        <v>0</v>
      </c>
      <c r="I21" s="34"/>
    </row>
    <row r="22" spans="1:9" ht="14.45">
      <c r="A22" s="39"/>
      <c r="B22" s="40"/>
      <c r="C22" s="42"/>
      <c r="D22" s="38"/>
      <c r="E22" s="38"/>
      <c r="F22" s="33"/>
      <c r="G22" s="30"/>
      <c r="H22" s="36">
        <f>Table35[[#This Row],[Units]]*Table35[[#This Row],[Price]]</f>
        <v>0</v>
      </c>
      <c r="I22" s="34"/>
    </row>
    <row r="23" spans="1:9" ht="14.45">
      <c r="A23" s="39"/>
      <c r="B23" s="40"/>
      <c r="C23" s="42"/>
      <c r="D23" s="38"/>
      <c r="E23" s="38"/>
      <c r="F23" s="33"/>
      <c r="G23" s="30"/>
      <c r="H23" s="36">
        <f>Table35[[#This Row],[Units]]*Table35[[#This Row],[Price]]</f>
        <v>0</v>
      </c>
      <c r="I23" s="34"/>
    </row>
    <row r="24" spans="1:9" ht="14.45">
      <c r="A24" s="39"/>
      <c r="B24" s="40"/>
      <c r="C24" s="42"/>
      <c r="D24" s="38"/>
      <c r="E24" s="38"/>
      <c r="F24" s="33"/>
      <c r="G24" s="30"/>
      <c r="H24" s="36">
        <f>Table35[[#This Row],[Units]]*Table35[[#This Row],[Price]]</f>
        <v>0</v>
      </c>
      <c r="I24" s="34"/>
    </row>
    <row r="25" spans="1:9" ht="14.45">
      <c r="A25" s="39"/>
      <c r="B25" s="40"/>
      <c r="C25" s="42"/>
      <c r="D25" s="38"/>
      <c r="E25" s="38"/>
      <c r="F25" s="33"/>
      <c r="G25" s="30"/>
      <c r="H25" s="36">
        <f>Table35[[#This Row],[Units]]*Table35[[#This Row],[Price]]</f>
        <v>0</v>
      </c>
      <c r="I25" s="34"/>
    </row>
    <row r="26" spans="1:9" ht="14.45">
      <c r="A26" s="39"/>
      <c r="B26" s="40"/>
      <c r="C26" s="42"/>
      <c r="D26" s="38"/>
      <c r="E26" s="38"/>
      <c r="F26" s="33"/>
      <c r="G26" s="30"/>
      <c r="H26" s="36">
        <f>Table35[[#This Row],[Units]]*Table35[[#This Row],[Price]]</f>
        <v>0</v>
      </c>
      <c r="I26" s="34"/>
    </row>
    <row r="27" spans="1:9" ht="14.45">
      <c r="A27" s="39"/>
      <c r="B27" s="40"/>
      <c r="C27" s="42"/>
      <c r="D27" s="38"/>
      <c r="E27" s="38"/>
      <c r="F27" s="33"/>
      <c r="G27" s="30"/>
      <c r="H27" s="36">
        <f>Table35[[#This Row],[Units]]*Table35[[#This Row],[Price]]</f>
        <v>0</v>
      </c>
      <c r="I27" s="34"/>
    </row>
    <row r="28" spans="1:9" ht="14.45">
      <c r="A28" s="39"/>
      <c r="B28" s="40"/>
      <c r="C28" s="42"/>
      <c r="D28" s="38"/>
      <c r="E28" s="38"/>
      <c r="F28" s="33"/>
      <c r="G28" s="30"/>
      <c r="H28" s="36">
        <f>Table35[[#This Row],[Units]]*Table35[[#This Row],[Price]]</f>
        <v>0</v>
      </c>
      <c r="I28" s="34"/>
    </row>
    <row r="29" spans="1:9" ht="14.45">
      <c r="A29" s="39"/>
      <c r="B29" s="40"/>
      <c r="C29" s="42"/>
      <c r="D29" s="38"/>
      <c r="E29" s="38"/>
      <c r="F29" s="33"/>
      <c r="G29" s="30"/>
      <c r="H29" s="36">
        <f>Table35[[#This Row],[Units]]*Table35[[#This Row],[Price]]</f>
        <v>0</v>
      </c>
      <c r="I29" s="34"/>
    </row>
    <row r="30" spans="1:9" ht="14.45">
      <c r="A30" s="39"/>
      <c r="B30" s="40"/>
      <c r="C30" s="42"/>
      <c r="D30" s="38"/>
      <c r="E30" s="38"/>
      <c r="F30" s="33"/>
      <c r="G30" s="30"/>
      <c r="H30" s="36">
        <f>Table35[[#This Row],[Units]]*Table35[[#This Row],[Price]]</f>
        <v>0</v>
      </c>
      <c r="I30" s="34"/>
    </row>
    <row r="31" spans="1:9" ht="14.45">
      <c r="A31" s="39"/>
      <c r="B31" s="40"/>
      <c r="C31" s="42"/>
      <c r="D31" s="38"/>
      <c r="E31" s="38"/>
      <c r="F31" s="33"/>
      <c r="G31" s="30"/>
      <c r="H31" s="36">
        <f>Table35[[#This Row],[Units]]*Table35[[#This Row],[Price]]</f>
        <v>0</v>
      </c>
      <c r="I31" s="34"/>
    </row>
    <row r="32" spans="1:9" ht="14.45">
      <c r="A32" s="39"/>
      <c r="B32" s="40"/>
      <c r="C32" s="42"/>
      <c r="D32" s="38"/>
      <c r="E32" s="38"/>
      <c r="F32" s="33"/>
      <c r="G32" s="30"/>
      <c r="H32" s="36">
        <f>Table35[[#This Row],[Units]]*Table35[[#This Row],[Price]]</f>
        <v>0</v>
      </c>
      <c r="I32" s="34"/>
    </row>
    <row r="33" spans="1:9" ht="14.45">
      <c r="A33" s="39"/>
      <c r="B33" s="40"/>
      <c r="C33" s="42"/>
      <c r="D33" s="38"/>
      <c r="E33" s="38"/>
      <c r="F33" s="33"/>
      <c r="G33" s="30"/>
      <c r="H33" s="36">
        <f>Table35[[#This Row],[Units]]*Table35[[#This Row],[Price]]</f>
        <v>0</v>
      </c>
      <c r="I33" s="34"/>
    </row>
    <row r="34" spans="1:9" ht="14.45">
      <c r="A34" s="39"/>
      <c r="B34" s="40"/>
      <c r="C34" s="42"/>
      <c r="D34" s="38"/>
      <c r="E34" s="38"/>
      <c r="F34" s="33"/>
      <c r="G34" s="30"/>
      <c r="H34" s="36">
        <f>Table35[[#This Row],[Units]]*Table35[[#This Row],[Price]]</f>
        <v>0</v>
      </c>
      <c r="I34" s="34"/>
    </row>
    <row r="35" spans="1:9" ht="14.45">
      <c r="A35" s="39"/>
      <c r="B35" s="40"/>
      <c r="C35" s="42"/>
      <c r="D35" s="38"/>
      <c r="E35" s="38"/>
      <c r="F35" s="33"/>
      <c r="G35" s="30"/>
      <c r="H35" s="36">
        <f>Table35[[#This Row],[Units]]*Table35[[#This Row],[Price]]</f>
        <v>0</v>
      </c>
      <c r="I35" s="34"/>
    </row>
    <row r="36" spans="1:9" ht="14.45">
      <c r="A36" s="39"/>
      <c r="B36" s="40"/>
      <c r="C36" s="42"/>
      <c r="D36" s="38"/>
      <c r="E36" s="38"/>
      <c r="F36" s="33"/>
      <c r="G36" s="30"/>
      <c r="H36" s="36">
        <f>Table35[[#This Row],[Units]]*Table35[[#This Row],[Price]]</f>
        <v>0</v>
      </c>
      <c r="I36" s="34"/>
    </row>
    <row r="37" spans="1:9" ht="14.45">
      <c r="A37" s="39"/>
      <c r="B37" s="40"/>
      <c r="C37" s="42"/>
      <c r="D37" s="38"/>
      <c r="E37" s="38"/>
      <c r="F37" s="33"/>
      <c r="G37" s="30"/>
      <c r="H37" s="36">
        <f>Table35[[#This Row],[Units]]*Table35[[#This Row],[Price]]</f>
        <v>0</v>
      </c>
      <c r="I37" s="34"/>
    </row>
    <row r="38" spans="1:9" ht="14.45">
      <c r="A38" s="39"/>
      <c r="B38" s="40"/>
      <c r="C38" s="42"/>
      <c r="D38" s="38"/>
      <c r="E38" s="38"/>
      <c r="F38" s="33"/>
      <c r="G38" s="30"/>
      <c r="H38" s="36">
        <f>Table35[[#This Row],[Units]]*Table35[[#This Row],[Price]]</f>
        <v>0</v>
      </c>
      <c r="I38" s="34"/>
    </row>
    <row r="39" spans="1:9" ht="14.45">
      <c r="A39" s="39"/>
      <c r="B39" s="40"/>
      <c r="C39" s="42"/>
      <c r="D39" s="38"/>
      <c r="E39" s="38"/>
      <c r="F39" s="33"/>
      <c r="G39" s="30"/>
      <c r="H39" s="36">
        <f>Table35[[#This Row],[Units]]*Table35[[#This Row],[Price]]</f>
        <v>0</v>
      </c>
      <c r="I39" s="34"/>
    </row>
    <row r="40" spans="1:9" ht="14.45">
      <c r="A40" s="39"/>
      <c r="B40" s="40"/>
      <c r="C40" s="42"/>
      <c r="D40" s="38"/>
      <c r="E40" s="38"/>
      <c r="F40" s="33"/>
      <c r="G40" s="30"/>
      <c r="H40" s="36">
        <f>Table35[[#This Row],[Units]]*Table35[[#This Row],[Price]]</f>
        <v>0</v>
      </c>
      <c r="I40" s="34"/>
    </row>
    <row r="41" spans="1:9" ht="14.45">
      <c r="A41" s="39"/>
      <c r="B41" s="40"/>
      <c r="C41" s="42"/>
      <c r="D41" s="38"/>
      <c r="E41" s="38"/>
      <c r="F41" s="33"/>
      <c r="G41" s="30"/>
      <c r="H41" s="36">
        <f>Table35[[#This Row],[Units]]*Table35[[#This Row],[Price]]</f>
        <v>0</v>
      </c>
      <c r="I41" s="34"/>
    </row>
    <row r="42" spans="1:9" ht="14.45">
      <c r="A42" s="39"/>
      <c r="B42" s="40"/>
      <c r="C42" s="42"/>
      <c r="D42" s="38"/>
      <c r="E42" s="38"/>
      <c r="F42" s="33"/>
      <c r="G42" s="30"/>
      <c r="H42" s="36">
        <f>Table35[[#This Row],[Units]]*Table35[[#This Row],[Price]]</f>
        <v>0</v>
      </c>
      <c r="I42" s="34"/>
    </row>
    <row r="43" spans="1:9" ht="14.45">
      <c r="A43" s="39"/>
      <c r="B43" s="40"/>
      <c r="C43" s="42"/>
      <c r="D43" s="38"/>
      <c r="E43" s="38"/>
      <c r="F43" s="33"/>
      <c r="G43" s="30"/>
      <c r="H43" s="36">
        <f>Table35[[#This Row],[Units]]*Table35[[#This Row],[Price]]</f>
        <v>0</v>
      </c>
      <c r="I43" s="34"/>
    </row>
    <row r="44" spans="1:9" ht="14.45">
      <c r="A44" s="39"/>
      <c r="B44" s="40"/>
      <c r="C44" s="42"/>
      <c r="D44" s="38"/>
      <c r="E44" s="38"/>
      <c r="F44" s="33"/>
      <c r="G44" s="30"/>
      <c r="H44" s="36">
        <f>Table35[[#This Row],[Units]]*Table35[[#This Row],[Price]]</f>
        <v>0</v>
      </c>
      <c r="I44" s="34"/>
    </row>
    <row r="45" spans="1:9" ht="14.45">
      <c r="A45" s="39"/>
      <c r="B45" s="40"/>
      <c r="C45" s="42"/>
      <c r="D45" s="38"/>
      <c r="E45" s="38"/>
      <c r="F45" s="33"/>
      <c r="G45" s="30"/>
      <c r="H45" s="36">
        <f>Table35[[#This Row],[Units]]*Table35[[#This Row],[Price]]</f>
        <v>0</v>
      </c>
      <c r="I45" s="34"/>
    </row>
    <row r="46" spans="1:9" ht="15.6">
      <c r="A46" s="54" t="s">
        <v>26</v>
      </c>
      <c r="B46" s="45"/>
      <c r="C46" s="46"/>
      <c r="D46" s="45"/>
      <c r="E46" s="45"/>
      <c r="F46" s="47"/>
      <c r="G46" s="48"/>
      <c r="H46" s="49">
        <f>SUBTOTAL(109,Table35[Amount])</f>
        <v>115500</v>
      </c>
      <c r="I46" s="50"/>
    </row>
  </sheetData>
  <sheetProtection algorithmName="SHA-512" hashValue="XPP6eZPrpIPrAjJuKd/bZrWXSjswLTMuELglSpx09+nFmLiExXDPOtQaAVllOOcg1xjz/o6e77Aq8qnxkctH4A==" saltValue="F5uD1F71XHJJAByryj37kQ==" spinCount="100000" sheet="1" insertColumns="0" insertRows="0" selectLockedCells="1"/>
  <mergeCells count="5">
    <mergeCell ref="A1:B1"/>
    <mergeCell ref="C1:G1"/>
    <mergeCell ref="H1:I1"/>
    <mergeCell ref="A2:B2"/>
    <mergeCell ref="C2:I2"/>
  </mergeCells>
  <dataValidations count="1">
    <dataValidation type="list" allowBlank="1" showInputMessage="1" showErrorMessage="1" sqref="A3" xr:uid="{21BCC6C6-B928-4FD7-AEE9-A0CA5AED3668}">
      <formula1>#REF!</formula1>
    </dataValidation>
  </dataValidations>
  <pageMargins left="0.25" right="0.25" top="0.75" bottom="0.75" header="0.3" footer="0.3"/>
  <pageSetup orientation="landscape"/>
  <headerFooter differentFirst="1">
    <oddHeader>&amp;L&amp;"-,Bold"BOOST GRANTS PROGRAM&amp;C&amp;"-,Bold"&amp;18GaDOE Budget Drafting Template&amp;R&amp;"-,Bold"&amp;14Year 3 (2023-2024)</oddHeader>
    <oddFooter>&amp;LPage &amp;P of &amp;N&amp;R&amp;"-,Italic"Questions? Contact boost@georgiavoices.org</oddFooter>
    <firstHeader>&amp;L&amp;"-,Bold"&amp;14BOOST Grants Program&amp;C&amp;"-,Bold"&amp;14GaDOE Budget Drafting Template&amp;R&amp;"-,Bold"&amp;14 Year 3 (2023-2024) AFTERSCHOOL ONLY</firstHeader>
  </headerFooter>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9208F90C-1C91-4F69-B415-3040E73646A9}">
          <x14:formula1>
            <xm:f>Objects!$D$3:$D$143</xm:f>
          </x14:formula1>
          <xm:sqref>E4:E45</xm:sqref>
        </x14:dataValidation>
        <x14:dataValidation type="list" allowBlank="1" showInputMessage="1" showErrorMessage="1" xr:uid="{264753E7-F91C-42FB-8E60-B268D6DFCAEE}">
          <x14:formula1>
            <xm:f>Functions!$A$23:$A$24</xm:f>
          </x14:formula1>
          <xm:sqref>A4:A45</xm:sqref>
        </x14:dataValidation>
        <x14:dataValidation type="list" allowBlank="1" showInputMessage="1" showErrorMessage="1" xr:uid="{B5A35DD5-81F3-4074-A916-920BF1A64FF2}">
          <x14:formula1>
            <xm:f>Functions!$A$35:$A$37</xm:f>
          </x14:formula1>
          <xm:sqref>C2:I2</xm:sqref>
        </x14:dataValidation>
        <x14:dataValidation type="list" allowBlank="1" showInputMessage="1" showErrorMessage="1" xr:uid="{9C0CF25E-E470-46EC-85CD-279B77058230}">
          <x14:formula1>
            <xm:f>Functions!$A$28</xm:f>
          </x14:formula1>
          <xm:sqref>C4:C45</xm:sqref>
        </x14:dataValidation>
        <x14:dataValidation type="list" allowBlank="1" showInputMessage="1" showErrorMessage="1" xr:uid="{8B0FD1A6-B5A5-430C-8074-001081D652C6}">
          <x14:formula1>
            <xm:f>Functions!$A$26</xm:f>
          </x14:formula1>
          <xm:sqref>B4:B45</xm:sqref>
        </x14:dataValidation>
        <x14:dataValidation type="list" allowBlank="1" showInputMessage="1" showErrorMessage="1" xr:uid="{C9E5F6C7-1AF0-4872-8F75-8F0E644A1E34}">
          <x14:formula1>
            <xm:f>Functions!$C$3:$C$21</xm:f>
          </x14:formula1>
          <xm:sqref>D4:D45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zoomScaleNormal="100" zoomScalePageLayoutView="115" workbookViewId="0">
      <selection activeCell="G8" sqref="G8"/>
    </sheetView>
  </sheetViews>
  <sheetFormatPr defaultColWidth="8.85546875" defaultRowHeight="14.45"/>
  <cols>
    <col min="1" max="1" width="7.85546875" style="27" customWidth="1"/>
    <col min="2" max="2" width="8.140625" style="35" customWidth="1"/>
    <col min="3" max="3" width="12.85546875" style="27" bestFit="1" customWidth="1"/>
    <col min="4" max="4" width="9.140625" style="27" customWidth="1"/>
    <col min="5" max="5" width="7.85546875" style="27" customWidth="1"/>
    <col min="6" max="6" width="7.42578125" style="35" customWidth="1"/>
    <col min="7" max="7" width="10.85546875" style="27" bestFit="1" customWidth="1"/>
    <col min="8" max="8" width="11" style="27" customWidth="1"/>
    <col min="9" max="9" width="51.85546875" style="27" customWidth="1"/>
    <col min="10" max="16384" width="8.85546875" style="27"/>
  </cols>
  <sheetData>
    <row r="1" spans="1:9" s="26" customFormat="1" ht="14.45" customHeight="1">
      <c r="A1" s="67" t="s">
        <v>0</v>
      </c>
      <c r="B1" s="68"/>
      <c r="C1" s="61" t="s">
        <v>1</v>
      </c>
      <c r="D1" s="62"/>
      <c r="E1" s="62"/>
      <c r="F1" s="62"/>
      <c r="G1" s="62"/>
      <c r="H1" s="63"/>
      <c r="I1" s="64"/>
    </row>
    <row r="2" spans="1:9" s="26" customFormat="1" ht="14.45" customHeight="1">
      <c r="A2" s="69" t="s">
        <v>2</v>
      </c>
      <c r="B2" s="70"/>
      <c r="C2" s="65"/>
      <c r="D2" s="66"/>
      <c r="E2" s="66"/>
      <c r="F2" s="66"/>
      <c r="G2" s="66"/>
      <c r="H2" s="66"/>
      <c r="I2" s="66"/>
    </row>
    <row r="3" spans="1:9" ht="28.9">
      <c r="A3" s="51" t="s">
        <v>3</v>
      </c>
      <c r="B3" s="52" t="s">
        <v>4</v>
      </c>
      <c r="C3" s="51" t="s">
        <v>5</v>
      </c>
      <c r="D3" s="51" t="s">
        <v>6</v>
      </c>
      <c r="E3" s="51" t="s">
        <v>7</v>
      </c>
      <c r="F3" s="51" t="s">
        <v>8</v>
      </c>
      <c r="G3" s="51" t="s">
        <v>9</v>
      </c>
      <c r="H3" s="51" t="s">
        <v>10</v>
      </c>
      <c r="I3" s="53" t="s">
        <v>11</v>
      </c>
    </row>
    <row r="4" spans="1:9">
      <c r="A4" s="39"/>
      <c r="B4" s="40"/>
      <c r="C4" s="41"/>
      <c r="D4" s="37"/>
      <c r="E4" s="37"/>
      <c r="F4" s="28">
        <v>1</v>
      </c>
      <c r="G4" s="29">
        <v>77</v>
      </c>
      <c r="H4" s="36">
        <f>Table3[[#This Row],[Units]]*Table3[[#This Row],[Price]]</f>
        <v>77</v>
      </c>
      <c r="I4" s="31"/>
    </row>
    <row r="5" spans="1:9">
      <c r="A5" s="39"/>
      <c r="B5" s="40"/>
      <c r="C5" s="41"/>
      <c r="D5" s="37"/>
      <c r="E5" s="37"/>
      <c r="F5" s="28"/>
      <c r="G5" s="29"/>
      <c r="H5" s="36">
        <f>Table3[[#This Row],[Units]]*Table3[[#This Row],[Price]]</f>
        <v>0</v>
      </c>
      <c r="I5" s="31"/>
    </row>
    <row r="6" spans="1:9">
      <c r="A6" s="39"/>
      <c r="B6" s="40"/>
      <c r="C6" s="41"/>
      <c r="D6" s="37"/>
      <c r="E6" s="37"/>
      <c r="F6" s="28"/>
      <c r="G6" s="29"/>
      <c r="H6" s="36">
        <f>Table3[[#This Row],[Units]]*Table3[[#This Row],[Price]]</f>
        <v>0</v>
      </c>
      <c r="I6" s="31"/>
    </row>
    <row r="7" spans="1:9">
      <c r="A7" s="39"/>
      <c r="B7" s="40"/>
      <c r="C7" s="41"/>
      <c r="D7" s="37"/>
      <c r="E7" s="37"/>
      <c r="F7" s="28"/>
      <c r="G7" s="29"/>
      <c r="H7" s="36">
        <f>Table3[[#This Row],[Units]]*Table3[[#This Row],[Price]]</f>
        <v>0</v>
      </c>
      <c r="I7" s="31"/>
    </row>
    <row r="8" spans="1:9">
      <c r="A8" s="39"/>
      <c r="B8" s="40"/>
      <c r="C8" s="41"/>
      <c r="D8" s="37"/>
      <c r="E8" s="37"/>
      <c r="F8" s="28"/>
      <c r="G8" s="29"/>
      <c r="H8" s="36">
        <f>Table3[[#This Row],[Units]]*Table3[[#This Row],[Price]]</f>
        <v>0</v>
      </c>
      <c r="I8" s="31"/>
    </row>
    <row r="9" spans="1:9">
      <c r="A9" s="39"/>
      <c r="B9" s="40"/>
      <c r="C9" s="41"/>
      <c r="D9" s="38"/>
      <c r="E9" s="38"/>
      <c r="F9" s="28"/>
      <c r="G9" s="30"/>
      <c r="H9" s="36">
        <f>Table3[[#This Row],[Units]]*Table3[[#This Row],[Price]]</f>
        <v>0</v>
      </c>
      <c r="I9" s="32"/>
    </row>
    <row r="10" spans="1:9">
      <c r="A10" s="39"/>
      <c r="B10" s="40"/>
      <c r="C10" s="41"/>
      <c r="D10" s="38"/>
      <c r="E10" s="38"/>
      <c r="F10" s="33"/>
      <c r="G10" s="30"/>
      <c r="H10" s="36">
        <f>Table3[[#This Row],[Units]]*Table3[[#This Row],[Price]]</f>
        <v>0</v>
      </c>
      <c r="I10" s="34"/>
    </row>
    <row r="11" spans="1:9">
      <c r="A11" s="39"/>
      <c r="B11" s="40"/>
      <c r="C11" s="41"/>
      <c r="D11" s="38"/>
      <c r="E11" s="38"/>
      <c r="F11" s="33"/>
      <c r="G11" s="30"/>
      <c r="H11" s="36">
        <f>Table3[[#This Row],[Units]]*Table3[[#This Row],[Price]]</f>
        <v>0</v>
      </c>
      <c r="I11" s="34"/>
    </row>
    <row r="12" spans="1:9">
      <c r="A12" s="39"/>
      <c r="B12" s="40"/>
      <c r="C12" s="41"/>
      <c r="D12" s="38"/>
      <c r="E12" s="38"/>
      <c r="F12" s="33"/>
      <c r="G12" s="30"/>
      <c r="H12" s="36">
        <f>Table3[[#This Row],[Units]]*Table3[[#This Row],[Price]]</f>
        <v>0</v>
      </c>
      <c r="I12" s="34"/>
    </row>
    <row r="13" spans="1:9">
      <c r="A13" s="39"/>
      <c r="B13" s="40"/>
      <c r="C13" s="42"/>
      <c r="D13" s="38"/>
      <c r="E13" s="38"/>
      <c r="F13" s="33"/>
      <c r="G13" s="30"/>
      <c r="H13" s="36">
        <f>Table3[[#This Row],[Units]]*Table3[[#This Row],[Price]]</f>
        <v>0</v>
      </c>
      <c r="I13" s="34"/>
    </row>
    <row r="14" spans="1:9">
      <c r="A14" s="39"/>
      <c r="B14" s="40"/>
      <c r="C14" s="42"/>
      <c r="D14" s="38"/>
      <c r="E14" s="38"/>
      <c r="F14" s="33"/>
      <c r="G14" s="30"/>
      <c r="H14" s="36">
        <f>Table3[[#This Row],[Units]]*Table3[[#This Row],[Price]]</f>
        <v>0</v>
      </c>
      <c r="I14" s="34"/>
    </row>
    <row r="15" spans="1:9">
      <c r="A15" s="39"/>
      <c r="B15" s="40"/>
      <c r="C15" s="42"/>
      <c r="D15" s="38"/>
      <c r="E15" s="38"/>
      <c r="F15" s="33"/>
      <c r="G15" s="30"/>
      <c r="H15" s="36">
        <f>Table3[[#This Row],[Units]]*Table3[[#This Row],[Price]]</f>
        <v>0</v>
      </c>
      <c r="I15" s="34"/>
    </row>
    <row r="16" spans="1:9">
      <c r="A16" s="39"/>
      <c r="B16" s="40"/>
      <c r="C16" s="42"/>
      <c r="D16" s="38"/>
      <c r="E16" s="38"/>
      <c r="F16" s="33"/>
      <c r="G16" s="30"/>
      <c r="H16" s="36">
        <f>Table3[[#This Row],[Units]]*Table3[[#This Row],[Price]]</f>
        <v>0</v>
      </c>
      <c r="I16" s="34"/>
    </row>
    <row r="17" spans="1:9">
      <c r="A17" s="39"/>
      <c r="B17" s="40"/>
      <c r="C17" s="42"/>
      <c r="D17" s="38"/>
      <c r="E17" s="38"/>
      <c r="F17" s="33"/>
      <c r="G17" s="30"/>
      <c r="H17" s="36">
        <f>Table3[[#This Row],[Units]]*Table3[[#This Row],[Price]]</f>
        <v>0</v>
      </c>
      <c r="I17" s="34"/>
    </row>
    <row r="18" spans="1:9">
      <c r="A18" s="39"/>
      <c r="B18" s="40"/>
      <c r="C18" s="42"/>
      <c r="D18" s="38"/>
      <c r="E18" s="38"/>
      <c r="F18" s="33"/>
      <c r="G18" s="30"/>
      <c r="H18" s="36">
        <f>Table3[[#This Row],[Units]]*Table3[[#This Row],[Price]]</f>
        <v>0</v>
      </c>
      <c r="I18" s="34"/>
    </row>
    <row r="19" spans="1:9">
      <c r="A19" s="39"/>
      <c r="B19" s="40"/>
      <c r="C19" s="42"/>
      <c r="D19" s="38"/>
      <c r="E19" s="38"/>
      <c r="F19" s="33"/>
      <c r="G19" s="30"/>
      <c r="H19" s="36">
        <f>Table3[[#This Row],[Units]]*Table3[[#This Row],[Price]]</f>
        <v>0</v>
      </c>
      <c r="I19" s="34"/>
    </row>
    <row r="20" spans="1:9">
      <c r="A20" s="39"/>
      <c r="B20" s="40"/>
      <c r="C20" s="42"/>
      <c r="D20" s="38"/>
      <c r="E20" s="38"/>
      <c r="F20" s="33"/>
      <c r="G20" s="30"/>
      <c r="H20" s="36">
        <f>Table3[[#This Row],[Units]]*Table3[[#This Row],[Price]]</f>
        <v>0</v>
      </c>
      <c r="I20" s="34"/>
    </row>
    <row r="21" spans="1:9">
      <c r="A21" s="39"/>
      <c r="B21" s="40"/>
      <c r="C21" s="42"/>
      <c r="D21" s="38"/>
      <c r="E21" s="38"/>
      <c r="F21" s="33"/>
      <c r="G21" s="30"/>
      <c r="H21" s="36">
        <f>Table3[[#This Row],[Units]]*Table3[[#This Row],[Price]]</f>
        <v>0</v>
      </c>
      <c r="I21" s="34"/>
    </row>
    <row r="22" spans="1:9">
      <c r="A22" s="39"/>
      <c r="B22" s="40"/>
      <c r="C22" s="42"/>
      <c r="D22" s="38"/>
      <c r="E22" s="38"/>
      <c r="F22" s="33"/>
      <c r="G22" s="30"/>
      <c r="H22" s="36">
        <f>Table3[[#This Row],[Units]]*Table3[[#This Row],[Price]]</f>
        <v>0</v>
      </c>
      <c r="I22" s="34"/>
    </row>
    <row r="23" spans="1:9">
      <c r="A23" s="39"/>
      <c r="B23" s="40"/>
      <c r="C23" s="42"/>
      <c r="D23" s="38"/>
      <c r="E23" s="38"/>
      <c r="F23" s="33"/>
      <c r="G23" s="30"/>
      <c r="H23" s="36">
        <f>Table3[[#This Row],[Units]]*Table3[[#This Row],[Price]]</f>
        <v>0</v>
      </c>
      <c r="I23" s="34"/>
    </row>
    <row r="24" spans="1:9">
      <c r="A24" s="39"/>
      <c r="B24" s="40"/>
      <c r="C24" s="42"/>
      <c r="D24" s="38"/>
      <c r="E24" s="38"/>
      <c r="F24" s="33"/>
      <c r="G24" s="30"/>
      <c r="H24" s="36">
        <f>Table3[[#This Row],[Units]]*Table3[[#This Row],[Price]]</f>
        <v>0</v>
      </c>
      <c r="I24" s="34"/>
    </row>
    <row r="25" spans="1:9">
      <c r="A25" s="39"/>
      <c r="B25" s="40"/>
      <c r="C25" s="42"/>
      <c r="D25" s="38"/>
      <c r="E25" s="38"/>
      <c r="F25" s="33"/>
      <c r="G25" s="30"/>
      <c r="H25" s="36">
        <f>Table3[[#This Row],[Units]]*Table3[[#This Row],[Price]]</f>
        <v>0</v>
      </c>
      <c r="I25" s="34"/>
    </row>
    <row r="26" spans="1:9">
      <c r="A26" s="39"/>
      <c r="B26" s="40"/>
      <c r="C26" s="42"/>
      <c r="D26" s="38"/>
      <c r="E26" s="38"/>
      <c r="F26" s="33"/>
      <c r="G26" s="30"/>
      <c r="H26" s="36">
        <f>Table3[[#This Row],[Units]]*Table3[[#This Row],[Price]]</f>
        <v>0</v>
      </c>
      <c r="I26" s="34"/>
    </row>
    <row r="27" spans="1:9">
      <c r="A27" s="39"/>
      <c r="B27" s="40"/>
      <c r="C27" s="42"/>
      <c r="D27" s="38"/>
      <c r="E27" s="38"/>
      <c r="F27" s="33"/>
      <c r="G27" s="30"/>
      <c r="H27" s="36">
        <f>Table3[[#This Row],[Units]]*Table3[[#This Row],[Price]]</f>
        <v>0</v>
      </c>
      <c r="I27" s="34"/>
    </row>
    <row r="28" spans="1:9">
      <c r="A28" s="39"/>
      <c r="B28" s="40"/>
      <c r="C28" s="42"/>
      <c r="D28" s="38"/>
      <c r="E28" s="38"/>
      <c r="F28" s="33"/>
      <c r="G28" s="30"/>
      <c r="H28" s="36">
        <f>Table3[[#This Row],[Units]]*Table3[[#This Row],[Price]]</f>
        <v>0</v>
      </c>
      <c r="I28" s="34"/>
    </row>
    <row r="29" spans="1:9">
      <c r="A29" s="39"/>
      <c r="B29" s="40"/>
      <c r="C29" s="42"/>
      <c r="D29" s="38"/>
      <c r="E29" s="38"/>
      <c r="F29" s="33"/>
      <c r="G29" s="30"/>
      <c r="H29" s="36">
        <f>Table3[[#This Row],[Units]]*Table3[[#This Row],[Price]]</f>
        <v>0</v>
      </c>
      <c r="I29" s="34"/>
    </row>
    <row r="30" spans="1:9">
      <c r="A30" s="39"/>
      <c r="B30" s="40"/>
      <c r="C30" s="42"/>
      <c r="D30" s="38"/>
      <c r="E30" s="38"/>
      <c r="F30" s="33"/>
      <c r="G30" s="30"/>
      <c r="H30" s="36">
        <f>Table3[[#This Row],[Units]]*Table3[[#This Row],[Price]]</f>
        <v>0</v>
      </c>
      <c r="I30" s="34"/>
    </row>
    <row r="31" spans="1:9">
      <c r="A31" s="39"/>
      <c r="B31" s="40"/>
      <c r="C31" s="42"/>
      <c r="D31" s="38"/>
      <c r="E31" s="38"/>
      <c r="F31" s="33"/>
      <c r="G31" s="30"/>
      <c r="H31" s="36">
        <f>Table3[[#This Row],[Units]]*Table3[[#This Row],[Price]]</f>
        <v>0</v>
      </c>
      <c r="I31" s="34"/>
    </row>
    <row r="32" spans="1:9">
      <c r="A32" s="39"/>
      <c r="B32" s="40"/>
      <c r="C32" s="42"/>
      <c r="D32" s="38"/>
      <c r="E32" s="38"/>
      <c r="F32" s="33"/>
      <c r="G32" s="30"/>
      <c r="H32" s="36">
        <f>Table3[[#This Row],[Units]]*Table3[[#This Row],[Price]]</f>
        <v>0</v>
      </c>
      <c r="I32" s="34"/>
    </row>
    <row r="33" spans="1:9">
      <c r="A33" s="39"/>
      <c r="B33" s="40"/>
      <c r="C33" s="42"/>
      <c r="D33" s="38"/>
      <c r="E33" s="38"/>
      <c r="F33" s="33"/>
      <c r="G33" s="30"/>
      <c r="H33" s="36">
        <f>Table3[[#This Row],[Units]]*Table3[[#This Row],[Price]]</f>
        <v>0</v>
      </c>
      <c r="I33" s="34"/>
    </row>
    <row r="34" spans="1:9">
      <c r="A34" s="39"/>
      <c r="B34" s="40"/>
      <c r="C34" s="42"/>
      <c r="D34" s="38"/>
      <c r="E34" s="38"/>
      <c r="F34" s="33"/>
      <c r="G34" s="30"/>
      <c r="H34" s="36">
        <f>Table3[[#This Row],[Units]]*Table3[[#This Row],[Price]]</f>
        <v>0</v>
      </c>
      <c r="I34" s="34"/>
    </row>
    <row r="35" spans="1:9">
      <c r="A35" s="39"/>
      <c r="B35" s="40"/>
      <c r="C35" s="42"/>
      <c r="D35" s="38"/>
      <c r="E35" s="38"/>
      <c r="F35" s="33"/>
      <c r="G35" s="30"/>
      <c r="H35" s="36">
        <f>Table3[[#This Row],[Units]]*Table3[[#This Row],[Price]]</f>
        <v>0</v>
      </c>
      <c r="I35" s="34"/>
    </row>
    <row r="36" spans="1:9">
      <c r="A36" s="39"/>
      <c r="B36" s="40"/>
      <c r="C36" s="42"/>
      <c r="D36" s="38"/>
      <c r="E36" s="38"/>
      <c r="F36" s="33"/>
      <c r="G36" s="30"/>
      <c r="H36" s="36">
        <f>Table3[[#This Row],[Units]]*Table3[[#This Row],[Price]]</f>
        <v>0</v>
      </c>
      <c r="I36" s="34"/>
    </row>
    <row r="37" spans="1:9">
      <c r="A37" s="39"/>
      <c r="B37" s="40"/>
      <c r="C37" s="42"/>
      <c r="D37" s="38"/>
      <c r="E37" s="38"/>
      <c r="F37" s="33"/>
      <c r="G37" s="30"/>
      <c r="H37" s="36">
        <f>Table3[[#This Row],[Units]]*Table3[[#This Row],[Price]]</f>
        <v>0</v>
      </c>
      <c r="I37" s="34"/>
    </row>
    <row r="38" spans="1:9">
      <c r="A38" s="39"/>
      <c r="B38" s="40"/>
      <c r="C38" s="42"/>
      <c r="D38" s="38"/>
      <c r="E38" s="38"/>
      <c r="F38" s="33"/>
      <c r="G38" s="30"/>
      <c r="H38" s="36">
        <f>Table3[[#This Row],[Units]]*Table3[[#This Row],[Price]]</f>
        <v>0</v>
      </c>
      <c r="I38" s="34"/>
    </row>
    <row r="39" spans="1:9">
      <c r="A39" s="39"/>
      <c r="B39" s="40"/>
      <c r="C39" s="42"/>
      <c r="D39" s="38"/>
      <c r="E39" s="38"/>
      <c r="F39" s="33"/>
      <c r="G39" s="30"/>
      <c r="H39" s="36">
        <f>Table3[[#This Row],[Units]]*Table3[[#This Row],[Price]]</f>
        <v>0</v>
      </c>
      <c r="I39" s="34"/>
    </row>
    <row r="40" spans="1:9">
      <c r="A40" s="39"/>
      <c r="B40" s="40"/>
      <c r="C40" s="42"/>
      <c r="D40" s="38"/>
      <c r="E40" s="38"/>
      <c r="F40" s="33"/>
      <c r="G40" s="30"/>
      <c r="H40" s="36">
        <f>Table3[[#This Row],[Units]]*Table3[[#This Row],[Price]]</f>
        <v>0</v>
      </c>
      <c r="I40" s="34"/>
    </row>
    <row r="41" spans="1:9">
      <c r="A41" s="39"/>
      <c r="B41" s="40"/>
      <c r="C41" s="42"/>
      <c r="D41" s="38"/>
      <c r="E41" s="38"/>
      <c r="F41" s="33"/>
      <c r="G41" s="30"/>
      <c r="H41" s="36">
        <f>Table3[[#This Row],[Units]]*Table3[[#This Row],[Price]]</f>
        <v>0</v>
      </c>
      <c r="I41" s="34"/>
    </row>
    <row r="42" spans="1:9">
      <c r="A42" s="39"/>
      <c r="B42" s="40"/>
      <c r="C42" s="42"/>
      <c r="D42" s="38"/>
      <c r="E42" s="38"/>
      <c r="F42" s="33"/>
      <c r="G42" s="30"/>
      <c r="H42" s="36">
        <f>Table3[[#This Row],[Units]]*Table3[[#This Row],[Price]]</f>
        <v>0</v>
      </c>
      <c r="I42" s="34"/>
    </row>
    <row r="43" spans="1:9">
      <c r="A43" s="39"/>
      <c r="B43" s="40"/>
      <c r="C43" s="42"/>
      <c r="D43" s="38"/>
      <c r="E43" s="38"/>
      <c r="F43" s="33"/>
      <c r="G43" s="30"/>
      <c r="H43" s="36">
        <f>Table3[[#This Row],[Units]]*Table3[[#This Row],[Price]]</f>
        <v>0</v>
      </c>
      <c r="I43" s="34"/>
    </row>
    <row r="44" spans="1:9">
      <c r="A44" s="39"/>
      <c r="B44" s="40"/>
      <c r="C44" s="42"/>
      <c r="D44" s="38"/>
      <c r="E44" s="38"/>
      <c r="F44" s="33"/>
      <c r="G44" s="30"/>
      <c r="H44" s="36">
        <f>Table3[[#This Row],[Units]]*Table3[[#This Row],[Price]]</f>
        <v>0</v>
      </c>
      <c r="I44" s="34"/>
    </row>
    <row r="45" spans="1:9">
      <c r="A45" s="39"/>
      <c r="B45" s="40"/>
      <c r="C45" s="42"/>
      <c r="D45" s="38"/>
      <c r="E45" s="38"/>
      <c r="F45" s="33"/>
      <c r="G45" s="30"/>
      <c r="H45" s="36">
        <f>Table3[[#This Row],[Units]]*Table3[[#This Row],[Price]]</f>
        <v>0</v>
      </c>
      <c r="I45" s="34"/>
    </row>
    <row r="46" spans="1:9" ht="15.6">
      <c r="A46" s="54" t="s">
        <v>26</v>
      </c>
      <c r="B46" s="45"/>
      <c r="C46" s="46"/>
      <c r="D46" s="45"/>
      <c r="E46" s="45"/>
      <c r="F46" s="47"/>
      <c r="G46" s="48"/>
      <c r="H46" s="49">
        <f>SUBTOTAL(109,Table3[Amount])</f>
        <v>77</v>
      </c>
      <c r="I46" s="50"/>
    </row>
  </sheetData>
  <sheetProtection algorithmName="SHA-512" hashValue="XPP6eZPrpIPrAjJuKd/bZrWXSjswLTMuELglSpx09+nFmLiExXDPOtQaAVllOOcg1xjz/o6e77Aq8qnxkctH4A==" saltValue="F5uD1F71XHJJAByryj37kQ==" spinCount="100000" sheet="1" insertColumns="0" insertRows="0" selectLockedCells="1"/>
  <mergeCells count="5">
    <mergeCell ref="C1:G1"/>
    <mergeCell ref="H1:I1"/>
    <mergeCell ref="A2:B2"/>
    <mergeCell ref="C2:I2"/>
    <mergeCell ref="A1:B1"/>
  </mergeCells>
  <dataValidations count="1">
    <dataValidation type="list" allowBlank="1" showInputMessage="1" showErrorMessage="1" sqref="A3" xr:uid="{5E2B95BB-2DF8-4071-9F8F-EC05898D88DF}">
      <formula1>#REF!</formula1>
    </dataValidation>
  </dataValidations>
  <pageMargins left="0.25" right="0.25" top="0.75" bottom="0.75" header="0.3" footer="0.3"/>
  <pageSetup orientation="landscape" r:id="rId1"/>
  <headerFooter differentFirst="1">
    <oddHeader>&amp;L&amp;"-,Bold"BOOST GRANTS PROGRAM&amp;C&amp;"-,Bold"&amp;18GaDOE Budget Drafting Template&amp;R&amp;"-,Bold"&amp;14Year 3 (2023-2024)</oddHeader>
    <oddFooter>&amp;LPage &amp;P of &amp;N&amp;R&amp;"-,Italic"Questions? Contact boost@georgiavoices.org</oddFooter>
    <firstHeader>&amp;L&amp;"-,Bold"&amp;14BOOST Grants Program&amp;C&amp;"-,Bold"&amp;14GaDOE Budget Drafting Template&amp;R&amp;"-,Bold"&amp;14 Year 3 (2023-2024) AFTERSCHOOL ONLY</firstHeader>
  </headerFooter>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4CD5532-84A5-4857-93A6-86A9ED231335}">
          <x14:formula1>
            <xm:f>Functions!$C$3:$C$21</xm:f>
          </x14:formula1>
          <xm:sqref>D4:D45</xm:sqref>
        </x14:dataValidation>
        <x14:dataValidation type="list" allowBlank="1" showInputMessage="1" showErrorMessage="1" xr:uid="{0B18543C-ADD8-4E91-9BC4-7E1C63619441}">
          <x14:formula1>
            <xm:f>Functions!$A$26</xm:f>
          </x14:formula1>
          <xm:sqref>B4:B45</xm:sqref>
        </x14:dataValidation>
        <x14:dataValidation type="list" allowBlank="1" showInputMessage="1" showErrorMessage="1" xr:uid="{754F3FC8-928C-46AA-8404-837217EB37AA}">
          <x14:formula1>
            <xm:f>Functions!$A$28</xm:f>
          </x14:formula1>
          <xm:sqref>C5:C45 C4</xm:sqref>
        </x14:dataValidation>
        <x14:dataValidation type="list" allowBlank="1" showInputMessage="1" showErrorMessage="1" xr:uid="{CBFB03BF-A977-48B9-8B46-A9F969611E13}">
          <x14:formula1>
            <xm:f>Functions!$A$35:$A$37</xm:f>
          </x14:formula1>
          <xm:sqref>C2:I2</xm:sqref>
        </x14:dataValidation>
        <x14:dataValidation type="list" allowBlank="1" showInputMessage="1" showErrorMessage="1" xr:uid="{D481251D-E4D0-46B2-B1EB-E6F8C64595E9}">
          <x14:formula1>
            <xm:f>Functions!$A$23:$A$24</xm:f>
          </x14:formula1>
          <xm:sqref>A4:A45</xm:sqref>
        </x14:dataValidation>
        <x14:dataValidation type="list" allowBlank="1" showInputMessage="1" showErrorMessage="1" xr:uid="{5C308327-923D-429B-8421-08D5F6D75FB7}">
          <x14:formula1>
            <xm:f>Objects!$D$3:$D$143</xm:f>
          </x14:formula1>
          <xm:sqref>E4:E45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7"/>
  <sheetViews>
    <sheetView topLeftCell="B3" zoomScale="91" zoomScaleNormal="91" zoomScalePageLayoutView="70" workbookViewId="0">
      <selection activeCell="B1" sqref="B1"/>
    </sheetView>
  </sheetViews>
  <sheetFormatPr defaultColWidth="16" defaultRowHeight="15" customHeight="1"/>
  <cols>
    <col min="1" max="1" width="27" hidden="1" customWidth="1"/>
    <col min="4" max="4" width="55.85546875" bestFit="1" customWidth="1"/>
    <col min="5" max="5" width="147.85546875" bestFit="1" customWidth="1"/>
  </cols>
  <sheetData>
    <row r="1" spans="1:5" ht="21">
      <c r="B1" s="24" t="s">
        <v>27</v>
      </c>
      <c r="C1" s="10"/>
      <c r="D1" s="10"/>
    </row>
    <row r="2" spans="1:5" ht="15" customHeight="1">
      <c r="A2" s="5" t="s">
        <v>28</v>
      </c>
      <c r="B2" s="9" t="s">
        <v>29</v>
      </c>
      <c r="C2" s="9" t="s">
        <v>30</v>
      </c>
      <c r="D2" s="9" t="s">
        <v>31</v>
      </c>
      <c r="E2" s="9" t="s">
        <v>11</v>
      </c>
    </row>
    <row r="3" spans="1:5" ht="57.6">
      <c r="A3" s="6" t="s">
        <v>32</v>
      </c>
      <c r="B3" s="6" t="s">
        <v>6</v>
      </c>
      <c r="C3" s="6">
        <v>1000</v>
      </c>
      <c r="D3" s="6" t="s">
        <v>33</v>
      </c>
      <c r="E3" s="20" t="s">
        <v>34</v>
      </c>
    </row>
    <row r="4" spans="1:5" ht="71.099999999999994" customHeight="1">
      <c r="A4" s="6" t="s">
        <v>32</v>
      </c>
      <c r="B4" s="6" t="s">
        <v>6</v>
      </c>
      <c r="C4" s="6">
        <v>2100</v>
      </c>
      <c r="D4" s="7" t="s">
        <v>35</v>
      </c>
      <c r="E4" s="20" t="s">
        <v>36</v>
      </c>
    </row>
    <row r="5" spans="1:5" ht="72">
      <c r="A5" s="6" t="s">
        <v>32</v>
      </c>
      <c r="B5" s="6" t="s">
        <v>6</v>
      </c>
      <c r="C5" s="6">
        <v>2210</v>
      </c>
      <c r="D5" s="6" t="s">
        <v>37</v>
      </c>
      <c r="E5" s="20" t="s">
        <v>38</v>
      </c>
    </row>
    <row r="6" spans="1:5" ht="43.15">
      <c r="A6" s="6" t="s">
        <v>32</v>
      </c>
      <c r="B6" s="6" t="s">
        <v>6</v>
      </c>
      <c r="C6" s="6">
        <v>2213</v>
      </c>
      <c r="D6" s="6" t="s">
        <v>39</v>
      </c>
      <c r="E6" s="20" t="s">
        <v>40</v>
      </c>
    </row>
    <row r="7" spans="1:5" ht="28.9">
      <c r="A7" s="6" t="s">
        <v>32</v>
      </c>
      <c r="B7" s="6" t="s">
        <v>6</v>
      </c>
      <c r="C7" s="6">
        <v>2230</v>
      </c>
      <c r="D7" s="6" t="s">
        <v>41</v>
      </c>
      <c r="E7" s="20" t="s">
        <v>42</v>
      </c>
    </row>
    <row r="8" spans="1:5" ht="71.45" customHeight="1">
      <c r="A8" s="6" t="s">
        <v>32</v>
      </c>
      <c r="B8" s="6" t="s">
        <v>6</v>
      </c>
      <c r="C8" s="6">
        <v>2300</v>
      </c>
      <c r="D8" s="6" t="s">
        <v>43</v>
      </c>
      <c r="E8" s="20" t="s">
        <v>44</v>
      </c>
    </row>
    <row r="9" spans="1:5" ht="43.15">
      <c r="A9" s="6" t="s">
        <v>32</v>
      </c>
      <c r="B9" s="6" t="s">
        <v>6</v>
      </c>
      <c r="C9" s="6">
        <v>2400</v>
      </c>
      <c r="D9" s="7" t="s">
        <v>45</v>
      </c>
      <c r="E9" s="20" t="s">
        <v>46</v>
      </c>
    </row>
    <row r="10" spans="1:5" ht="28.9">
      <c r="A10" s="6" t="s">
        <v>32</v>
      </c>
      <c r="B10" s="6" t="s">
        <v>6</v>
      </c>
      <c r="C10" s="6">
        <v>2500</v>
      </c>
      <c r="D10" s="6" t="s">
        <v>47</v>
      </c>
      <c r="E10" s="20" t="s">
        <v>48</v>
      </c>
    </row>
    <row r="11" spans="1:5" ht="43.15">
      <c r="A11" s="6" t="s">
        <v>32</v>
      </c>
      <c r="B11" s="6" t="s">
        <v>6</v>
      </c>
      <c r="C11" s="6">
        <v>2600</v>
      </c>
      <c r="D11" s="6" t="s">
        <v>49</v>
      </c>
      <c r="E11" s="20" t="s">
        <v>50</v>
      </c>
    </row>
    <row r="12" spans="1:5" ht="28.9">
      <c r="A12" s="6" t="s">
        <v>32</v>
      </c>
      <c r="B12" s="6" t="s">
        <v>6</v>
      </c>
      <c r="C12" s="6">
        <v>2700</v>
      </c>
      <c r="D12" s="6" t="s">
        <v>51</v>
      </c>
      <c r="E12" s="20" t="s">
        <v>52</v>
      </c>
    </row>
    <row r="13" spans="1:5" ht="43.15">
      <c r="A13" s="6" t="s">
        <v>32</v>
      </c>
      <c r="B13" s="6" t="s">
        <v>6</v>
      </c>
      <c r="C13" s="6">
        <v>2800</v>
      </c>
      <c r="D13" s="7" t="s">
        <v>53</v>
      </c>
      <c r="E13" s="20" t="s">
        <v>54</v>
      </c>
    </row>
    <row r="14" spans="1:5" ht="14.45">
      <c r="A14" s="6" t="s">
        <v>32</v>
      </c>
      <c r="B14" s="6" t="s">
        <v>6</v>
      </c>
      <c r="C14" s="6">
        <v>2900</v>
      </c>
      <c r="D14" s="6" t="s">
        <v>55</v>
      </c>
      <c r="E14" s="20" t="s">
        <v>56</v>
      </c>
    </row>
    <row r="15" spans="1:5" ht="43.15">
      <c r="A15" s="8" t="s">
        <v>57</v>
      </c>
      <c r="B15" s="8" t="s">
        <v>6</v>
      </c>
      <c r="C15" s="8">
        <v>3100</v>
      </c>
      <c r="D15" s="19" t="s">
        <v>58</v>
      </c>
      <c r="E15" s="4" t="s">
        <v>59</v>
      </c>
    </row>
    <row r="16" spans="1:5" ht="14.45">
      <c r="A16" s="8" t="s">
        <v>57</v>
      </c>
      <c r="B16" s="8" t="s">
        <v>6</v>
      </c>
      <c r="C16" s="8">
        <v>2220</v>
      </c>
      <c r="D16" s="8" t="s">
        <v>60</v>
      </c>
      <c r="E16" s="4" t="s">
        <v>61</v>
      </c>
    </row>
    <row r="17" spans="1:5" ht="28.9">
      <c r="A17" s="8" t="s">
        <v>57</v>
      </c>
      <c r="B17" s="8" t="s">
        <v>6</v>
      </c>
      <c r="C17" s="8">
        <v>3200</v>
      </c>
      <c r="D17" s="8" t="s">
        <v>62</v>
      </c>
      <c r="E17" s="4" t="s">
        <v>63</v>
      </c>
    </row>
    <row r="18" spans="1:5" ht="28.9">
      <c r="A18" s="8" t="s">
        <v>57</v>
      </c>
      <c r="B18" s="8" t="s">
        <v>6</v>
      </c>
      <c r="C18" s="8">
        <v>3300</v>
      </c>
      <c r="D18" s="8" t="s">
        <v>64</v>
      </c>
      <c r="E18" s="4" t="s">
        <v>65</v>
      </c>
    </row>
    <row r="19" spans="1:5" ht="28.9">
      <c r="A19" s="8" t="s">
        <v>57</v>
      </c>
      <c r="B19" s="8" t="s">
        <v>6</v>
      </c>
      <c r="C19" s="8">
        <v>4000</v>
      </c>
      <c r="D19" s="8" t="s">
        <v>66</v>
      </c>
      <c r="E19" s="4" t="s">
        <v>67</v>
      </c>
    </row>
    <row r="20" spans="1:5" ht="14.45">
      <c r="A20" s="8" t="s">
        <v>57</v>
      </c>
      <c r="B20" s="8" t="s">
        <v>6</v>
      </c>
      <c r="C20" s="8">
        <v>5000</v>
      </c>
      <c r="D20" s="8" t="s">
        <v>68</v>
      </c>
      <c r="E20" s="4" t="s">
        <v>69</v>
      </c>
    </row>
    <row r="21" spans="1:5" ht="28.9">
      <c r="A21" s="8" t="s">
        <v>57</v>
      </c>
      <c r="B21" s="8" t="s">
        <v>6</v>
      </c>
      <c r="C21" s="8">
        <v>5100</v>
      </c>
      <c r="D21" s="8" t="s">
        <v>70</v>
      </c>
      <c r="E21" s="4" t="s">
        <v>71</v>
      </c>
    </row>
    <row r="22" spans="1:5" ht="15" customHeight="1">
      <c r="A22" s="25"/>
    </row>
    <row r="23" spans="1:5" ht="15" customHeight="1">
      <c r="A23" s="43" t="s">
        <v>20</v>
      </c>
    </row>
    <row r="24" spans="1:5" ht="15" customHeight="1">
      <c r="A24" s="43" t="s">
        <v>12</v>
      </c>
    </row>
    <row r="25" spans="1:5" ht="15" customHeight="1">
      <c r="A25" s="44"/>
    </row>
    <row r="26" spans="1:5" ht="15" customHeight="1">
      <c r="A26" s="44" t="s">
        <v>13</v>
      </c>
    </row>
    <row r="27" spans="1:5" ht="15" customHeight="1">
      <c r="A27" s="44"/>
    </row>
    <row r="28" spans="1:5" ht="15" customHeight="1">
      <c r="A28" s="44" t="s">
        <v>14</v>
      </c>
    </row>
    <row r="30" spans="1:5" ht="15" customHeight="1">
      <c r="A30" t="s">
        <v>72</v>
      </c>
    </row>
    <row r="31" spans="1:5" ht="15" customHeight="1">
      <c r="A31" s="44" t="s">
        <v>73</v>
      </c>
    </row>
    <row r="32" spans="1:5" ht="15" customHeight="1">
      <c r="A32" s="44" t="s">
        <v>74</v>
      </c>
    </row>
    <row r="33" spans="1:1" ht="15" customHeight="1">
      <c r="A33" s="44" t="s">
        <v>75</v>
      </c>
    </row>
    <row r="35" spans="1:1" ht="15" customHeight="1">
      <c r="A35" s="10" t="s">
        <v>76</v>
      </c>
    </row>
    <row r="36" spans="1:1" ht="15" customHeight="1">
      <c r="A36" s="10" t="s">
        <v>77</v>
      </c>
    </row>
    <row r="37" spans="1:1" ht="15" customHeight="1">
      <c r="A37" s="10" t="s">
        <v>78</v>
      </c>
    </row>
  </sheetData>
  <sheetProtection algorithmName="SHA-512" hashValue="hHwF+FoP4MoOCyIw015LjJZX9PqSzUY9e3exnJud8G2NtwBPOHf8P34zhY3QsU8Hfz+fE6ISpvWuLnc0+ICDfg==" saltValue="/dXW3EJBq/6m80JHw8AU3A==" spinCount="100000" sheet="1" objects="1" scenarios="1"/>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topLeftCell="C1" zoomScale="85" zoomScaleNormal="85" zoomScaleSheetLayoutView="85" zoomScalePageLayoutView="85" workbookViewId="0">
      <selection activeCell="C48" sqref="C48"/>
    </sheetView>
  </sheetViews>
  <sheetFormatPr defaultColWidth="29.85546875" defaultRowHeight="14.45"/>
  <cols>
    <col min="1" max="1" width="11.85546875" hidden="1" customWidth="1"/>
    <col min="2" max="2" width="22.42578125" customWidth="1"/>
    <col min="3" max="3" width="41" bestFit="1" customWidth="1"/>
    <col min="4" max="4" width="7.5703125" bestFit="1" customWidth="1"/>
    <col min="5" max="5" width="64.5703125" bestFit="1" customWidth="1"/>
    <col min="6" max="6" width="151.140625" bestFit="1" customWidth="1"/>
  </cols>
  <sheetData>
    <row r="1" spans="1:6" ht="21">
      <c r="A1" s="11"/>
      <c r="B1" s="55" t="s">
        <v>79</v>
      </c>
      <c r="C1" s="12"/>
      <c r="D1" s="12"/>
      <c r="E1" s="12"/>
    </row>
    <row r="2" spans="1:6">
      <c r="A2" s="16" t="s">
        <v>28</v>
      </c>
      <c r="B2" s="2" t="s">
        <v>80</v>
      </c>
      <c r="C2" s="3" t="s">
        <v>81</v>
      </c>
      <c r="D2" s="3" t="s">
        <v>30</v>
      </c>
      <c r="E2" s="3" t="s">
        <v>31</v>
      </c>
      <c r="F2" s="3" t="s">
        <v>11</v>
      </c>
    </row>
    <row r="3" spans="1:6">
      <c r="A3" s="17" t="s">
        <v>32</v>
      </c>
      <c r="B3" s="18" t="s">
        <v>7</v>
      </c>
      <c r="C3" s="6" t="s">
        <v>82</v>
      </c>
      <c r="D3" s="6">
        <v>110</v>
      </c>
      <c r="E3" s="6" t="s">
        <v>83</v>
      </c>
      <c r="F3" s="20" t="s">
        <v>84</v>
      </c>
    </row>
    <row r="4" spans="1:6" ht="28.9">
      <c r="A4" s="6" t="s">
        <v>32</v>
      </c>
      <c r="B4" s="18" t="s">
        <v>7</v>
      </c>
      <c r="C4" s="6" t="s">
        <v>82</v>
      </c>
      <c r="D4" s="6">
        <v>116</v>
      </c>
      <c r="E4" s="6" t="s">
        <v>85</v>
      </c>
      <c r="F4" s="20" t="s">
        <v>86</v>
      </c>
    </row>
    <row r="5" spans="1:6">
      <c r="A5" s="6" t="s">
        <v>32</v>
      </c>
      <c r="B5" s="18" t="s">
        <v>7</v>
      </c>
      <c r="C5" s="6" t="s">
        <v>82</v>
      </c>
      <c r="D5" s="6">
        <v>130</v>
      </c>
      <c r="E5" s="6" t="s">
        <v>87</v>
      </c>
      <c r="F5" s="21" t="s">
        <v>88</v>
      </c>
    </row>
    <row r="6" spans="1:6">
      <c r="A6" s="6" t="s">
        <v>32</v>
      </c>
      <c r="B6" s="18" t="s">
        <v>7</v>
      </c>
      <c r="C6" s="6" t="s">
        <v>82</v>
      </c>
      <c r="D6" s="6">
        <v>131</v>
      </c>
      <c r="E6" s="6" t="s">
        <v>89</v>
      </c>
      <c r="F6" s="21" t="s">
        <v>90</v>
      </c>
    </row>
    <row r="7" spans="1:6">
      <c r="A7" s="6" t="s">
        <v>32</v>
      </c>
      <c r="B7" s="18" t="s">
        <v>7</v>
      </c>
      <c r="C7" s="6" t="s">
        <v>82</v>
      </c>
      <c r="D7" s="6">
        <v>140</v>
      </c>
      <c r="E7" s="6" t="s">
        <v>91</v>
      </c>
      <c r="F7" s="20" t="s">
        <v>92</v>
      </c>
    </row>
    <row r="8" spans="1:6">
      <c r="A8" s="6" t="s">
        <v>32</v>
      </c>
      <c r="B8" s="18" t="s">
        <v>7</v>
      </c>
      <c r="C8" s="6" t="s">
        <v>82</v>
      </c>
      <c r="D8" s="6">
        <v>142</v>
      </c>
      <c r="E8" s="6" t="s">
        <v>93</v>
      </c>
      <c r="F8" s="23" t="s">
        <v>94</v>
      </c>
    </row>
    <row r="9" spans="1:6">
      <c r="A9" s="6" t="s">
        <v>32</v>
      </c>
      <c r="B9" s="18" t="s">
        <v>7</v>
      </c>
      <c r="C9" s="6" t="s">
        <v>82</v>
      </c>
      <c r="D9" s="6">
        <v>145</v>
      </c>
      <c r="E9" s="6" t="s">
        <v>95</v>
      </c>
      <c r="F9" s="20" t="s">
        <v>96</v>
      </c>
    </row>
    <row r="10" spans="1:6">
      <c r="A10" s="6" t="s">
        <v>32</v>
      </c>
      <c r="B10" s="18" t="s">
        <v>7</v>
      </c>
      <c r="C10" s="6" t="s">
        <v>82</v>
      </c>
      <c r="D10" s="6">
        <v>148</v>
      </c>
      <c r="E10" s="6" t="s">
        <v>97</v>
      </c>
      <c r="F10" s="20"/>
    </row>
    <row r="11" spans="1:6">
      <c r="A11" s="6" t="s">
        <v>32</v>
      </c>
      <c r="B11" s="18" t="s">
        <v>7</v>
      </c>
      <c r="C11" s="6" t="s">
        <v>82</v>
      </c>
      <c r="D11" s="6">
        <v>161</v>
      </c>
      <c r="E11" s="6" t="s">
        <v>98</v>
      </c>
      <c r="F11" s="20" t="s">
        <v>99</v>
      </c>
    </row>
    <row r="12" spans="1:6">
      <c r="A12" s="6" t="s">
        <v>32</v>
      </c>
      <c r="B12" s="18" t="s">
        <v>7</v>
      </c>
      <c r="C12" s="6" t="s">
        <v>82</v>
      </c>
      <c r="D12" s="6">
        <v>162</v>
      </c>
      <c r="E12" s="6" t="s">
        <v>100</v>
      </c>
      <c r="F12" s="20" t="s">
        <v>101</v>
      </c>
    </row>
    <row r="13" spans="1:6" ht="28.9">
      <c r="A13" s="6" t="s">
        <v>32</v>
      </c>
      <c r="B13" s="18" t="s">
        <v>7</v>
      </c>
      <c r="C13" s="6" t="s">
        <v>82</v>
      </c>
      <c r="D13" s="6">
        <v>163</v>
      </c>
      <c r="E13" s="6" t="s">
        <v>102</v>
      </c>
      <c r="F13" s="20" t="s">
        <v>103</v>
      </c>
    </row>
    <row r="14" spans="1:6">
      <c r="A14" s="6" t="s">
        <v>32</v>
      </c>
      <c r="B14" s="18" t="s">
        <v>7</v>
      </c>
      <c r="C14" s="6" t="s">
        <v>82</v>
      </c>
      <c r="D14" s="6">
        <v>165</v>
      </c>
      <c r="E14" s="6" t="s">
        <v>104</v>
      </c>
      <c r="F14" s="20" t="s">
        <v>105</v>
      </c>
    </row>
    <row r="15" spans="1:6">
      <c r="A15" s="6" t="s">
        <v>32</v>
      </c>
      <c r="B15" s="18" t="s">
        <v>7</v>
      </c>
      <c r="C15" s="6" t="s">
        <v>82</v>
      </c>
      <c r="D15" s="6">
        <v>177</v>
      </c>
      <c r="E15" s="6" t="s">
        <v>106</v>
      </c>
      <c r="F15" s="20" t="s">
        <v>107</v>
      </c>
    </row>
    <row r="16" spans="1:6">
      <c r="A16" s="6" t="s">
        <v>32</v>
      </c>
      <c r="B16" s="18" t="s">
        <v>7</v>
      </c>
      <c r="C16" s="6" t="s">
        <v>82</v>
      </c>
      <c r="D16" s="6">
        <v>180</v>
      </c>
      <c r="E16" s="6" t="s">
        <v>108</v>
      </c>
      <c r="F16" s="20" t="s">
        <v>109</v>
      </c>
    </row>
    <row r="17" spans="1:6" ht="28.9">
      <c r="A17" s="6" t="s">
        <v>32</v>
      </c>
      <c r="B17" s="18" t="s">
        <v>7</v>
      </c>
      <c r="C17" s="6" t="s">
        <v>82</v>
      </c>
      <c r="D17" s="6">
        <v>181</v>
      </c>
      <c r="E17" s="6" t="s">
        <v>110</v>
      </c>
      <c r="F17" s="20" t="s">
        <v>111</v>
      </c>
    </row>
    <row r="18" spans="1:6">
      <c r="A18" s="6" t="s">
        <v>32</v>
      </c>
      <c r="B18" s="18" t="s">
        <v>7</v>
      </c>
      <c r="C18" s="6" t="s">
        <v>82</v>
      </c>
      <c r="D18" s="6">
        <v>186</v>
      </c>
      <c r="E18" s="6" t="s">
        <v>112</v>
      </c>
      <c r="F18" s="20" t="s">
        <v>113</v>
      </c>
    </row>
    <row r="19" spans="1:6" ht="28.9">
      <c r="A19" s="6" t="s">
        <v>32</v>
      </c>
      <c r="B19" s="18" t="s">
        <v>7</v>
      </c>
      <c r="C19" s="6" t="s">
        <v>82</v>
      </c>
      <c r="D19" s="6">
        <v>190</v>
      </c>
      <c r="E19" s="6" t="s">
        <v>114</v>
      </c>
      <c r="F19" s="20" t="s">
        <v>115</v>
      </c>
    </row>
    <row r="20" spans="1:6" ht="28.9">
      <c r="A20" s="6" t="s">
        <v>32</v>
      </c>
      <c r="B20" s="18" t="s">
        <v>7</v>
      </c>
      <c r="C20" s="6" t="s">
        <v>82</v>
      </c>
      <c r="D20" s="6">
        <v>191</v>
      </c>
      <c r="E20" s="6" t="s">
        <v>116</v>
      </c>
      <c r="F20" s="20" t="s">
        <v>117</v>
      </c>
    </row>
    <row r="21" spans="1:6" ht="57.6">
      <c r="A21" s="6" t="s">
        <v>32</v>
      </c>
      <c r="B21" s="18" t="s">
        <v>7</v>
      </c>
      <c r="C21" s="6" t="s">
        <v>118</v>
      </c>
      <c r="D21" s="6">
        <v>200</v>
      </c>
      <c r="E21" s="6" t="s">
        <v>119</v>
      </c>
      <c r="F21" s="20" t="s">
        <v>120</v>
      </c>
    </row>
    <row r="22" spans="1:6">
      <c r="A22" s="6" t="s">
        <v>32</v>
      </c>
      <c r="B22" s="18" t="s">
        <v>7</v>
      </c>
      <c r="C22" s="6" t="s">
        <v>118</v>
      </c>
      <c r="D22" s="6">
        <v>220</v>
      </c>
      <c r="E22" s="6" t="s">
        <v>121</v>
      </c>
      <c r="F22" s="20" t="s">
        <v>122</v>
      </c>
    </row>
    <row r="23" spans="1:6">
      <c r="A23" s="6" t="s">
        <v>32</v>
      </c>
      <c r="B23" s="18" t="s">
        <v>7</v>
      </c>
      <c r="C23" s="6" t="s">
        <v>118</v>
      </c>
      <c r="D23" s="6">
        <v>250</v>
      </c>
      <c r="E23" s="6" t="s">
        <v>123</v>
      </c>
      <c r="F23" s="20" t="s">
        <v>124</v>
      </c>
    </row>
    <row r="24" spans="1:6">
      <c r="A24" s="6" t="s">
        <v>32</v>
      </c>
      <c r="B24" s="18" t="s">
        <v>7</v>
      </c>
      <c r="C24" s="6" t="s">
        <v>118</v>
      </c>
      <c r="D24" s="6">
        <v>260</v>
      </c>
      <c r="E24" s="6" t="s">
        <v>125</v>
      </c>
      <c r="F24" s="20" t="s">
        <v>126</v>
      </c>
    </row>
    <row r="25" spans="1:6">
      <c r="A25" s="6" t="s">
        <v>32</v>
      </c>
      <c r="B25" s="18" t="s">
        <v>7</v>
      </c>
      <c r="C25" s="6" t="s">
        <v>118</v>
      </c>
      <c r="D25" s="6">
        <v>290</v>
      </c>
      <c r="E25" s="6" t="s">
        <v>127</v>
      </c>
      <c r="F25" s="20" t="s">
        <v>128</v>
      </c>
    </row>
    <row r="26" spans="1:6" ht="57.6">
      <c r="A26" s="6" t="s">
        <v>32</v>
      </c>
      <c r="B26" s="18" t="s">
        <v>7</v>
      </c>
      <c r="C26" s="6" t="s">
        <v>129</v>
      </c>
      <c r="D26" s="6">
        <v>300</v>
      </c>
      <c r="E26" s="6" t="s">
        <v>130</v>
      </c>
      <c r="F26" s="20" t="s">
        <v>131</v>
      </c>
    </row>
    <row r="27" spans="1:6" ht="43.15">
      <c r="A27" s="6" t="s">
        <v>32</v>
      </c>
      <c r="B27" s="18" t="s">
        <v>7</v>
      </c>
      <c r="C27" s="6" t="s">
        <v>129</v>
      </c>
      <c r="D27" s="6">
        <v>310</v>
      </c>
      <c r="E27" s="6" t="s">
        <v>132</v>
      </c>
      <c r="F27" s="20" t="s">
        <v>133</v>
      </c>
    </row>
    <row r="28" spans="1:6">
      <c r="A28" s="6" t="s">
        <v>32</v>
      </c>
      <c r="B28" s="18" t="s">
        <v>7</v>
      </c>
      <c r="C28" s="6" t="s">
        <v>129</v>
      </c>
      <c r="D28" s="6">
        <v>321</v>
      </c>
      <c r="E28" s="6" t="s">
        <v>134</v>
      </c>
      <c r="F28" s="20" t="s">
        <v>135</v>
      </c>
    </row>
    <row r="29" spans="1:6">
      <c r="A29" s="6" t="s">
        <v>32</v>
      </c>
      <c r="B29" s="18" t="s">
        <v>7</v>
      </c>
      <c r="C29" s="6" t="s">
        <v>129</v>
      </c>
      <c r="D29" s="6">
        <v>322</v>
      </c>
      <c r="E29" s="6" t="s">
        <v>136</v>
      </c>
      <c r="F29" s="20"/>
    </row>
    <row r="30" spans="1:6">
      <c r="A30" s="6" t="s">
        <v>32</v>
      </c>
      <c r="B30" s="18" t="s">
        <v>7</v>
      </c>
      <c r="C30" s="6" t="s">
        <v>129</v>
      </c>
      <c r="D30" s="6">
        <v>324</v>
      </c>
      <c r="E30" s="6" t="s">
        <v>137</v>
      </c>
      <c r="F30" s="20" t="s">
        <v>135</v>
      </c>
    </row>
    <row r="31" spans="1:6">
      <c r="A31" s="6" t="s">
        <v>32</v>
      </c>
      <c r="B31" s="18" t="s">
        <v>7</v>
      </c>
      <c r="C31" s="6" t="s">
        <v>129</v>
      </c>
      <c r="D31" s="6">
        <v>332</v>
      </c>
      <c r="E31" s="6" t="s">
        <v>138</v>
      </c>
      <c r="F31" s="20" t="s">
        <v>139</v>
      </c>
    </row>
    <row r="32" spans="1:6" ht="28.9">
      <c r="A32" s="6" t="s">
        <v>32</v>
      </c>
      <c r="B32" s="18" t="s">
        <v>7</v>
      </c>
      <c r="C32" s="6" t="s">
        <v>140</v>
      </c>
      <c r="D32" s="6">
        <v>410</v>
      </c>
      <c r="E32" s="6" t="s">
        <v>141</v>
      </c>
      <c r="F32" s="20" t="s">
        <v>142</v>
      </c>
    </row>
    <row r="33" spans="1:6" ht="57.95" customHeight="1">
      <c r="A33" s="6" t="s">
        <v>32</v>
      </c>
      <c r="B33" s="18" t="s">
        <v>7</v>
      </c>
      <c r="C33" s="6" t="s">
        <v>140</v>
      </c>
      <c r="D33" s="6">
        <v>430</v>
      </c>
      <c r="E33" s="6" t="s">
        <v>143</v>
      </c>
      <c r="F33" s="20" t="s">
        <v>144</v>
      </c>
    </row>
    <row r="34" spans="1:6" ht="28.9">
      <c r="A34" s="6" t="s">
        <v>32</v>
      </c>
      <c r="B34" s="18" t="s">
        <v>7</v>
      </c>
      <c r="C34" s="6" t="s">
        <v>140</v>
      </c>
      <c r="D34" s="6">
        <v>432</v>
      </c>
      <c r="E34" s="6" t="s">
        <v>145</v>
      </c>
      <c r="F34" s="20" t="s">
        <v>146</v>
      </c>
    </row>
    <row r="35" spans="1:6">
      <c r="A35" s="6" t="s">
        <v>32</v>
      </c>
      <c r="B35" s="18" t="s">
        <v>7</v>
      </c>
      <c r="C35" s="6" t="s">
        <v>140</v>
      </c>
      <c r="D35" s="6">
        <v>441</v>
      </c>
      <c r="E35" s="6" t="s">
        <v>147</v>
      </c>
      <c r="F35" s="20" t="s">
        <v>148</v>
      </c>
    </row>
    <row r="36" spans="1:6">
      <c r="A36" s="6" t="s">
        <v>32</v>
      </c>
      <c r="B36" s="18" t="s">
        <v>7</v>
      </c>
      <c r="C36" s="6" t="s">
        <v>140</v>
      </c>
      <c r="D36" s="6">
        <v>442</v>
      </c>
      <c r="E36" s="6" t="s">
        <v>149</v>
      </c>
      <c r="F36" s="20" t="s">
        <v>150</v>
      </c>
    </row>
    <row r="37" spans="1:6" ht="28.9">
      <c r="A37" s="6" t="s">
        <v>32</v>
      </c>
      <c r="B37" s="18" t="s">
        <v>7</v>
      </c>
      <c r="C37" s="6" t="s">
        <v>140</v>
      </c>
      <c r="D37" s="6">
        <v>443</v>
      </c>
      <c r="E37" s="6" t="s">
        <v>151</v>
      </c>
      <c r="F37" s="20" t="s">
        <v>152</v>
      </c>
    </row>
    <row r="38" spans="1:6" ht="57.6">
      <c r="A38" s="6" t="s">
        <v>32</v>
      </c>
      <c r="B38" s="18" t="s">
        <v>7</v>
      </c>
      <c r="C38" s="6" t="s">
        <v>153</v>
      </c>
      <c r="D38" s="6">
        <v>511</v>
      </c>
      <c r="E38" s="6" t="s">
        <v>154</v>
      </c>
      <c r="F38" s="20" t="s">
        <v>155</v>
      </c>
    </row>
    <row r="39" spans="1:6" ht="28.9">
      <c r="A39" s="6" t="s">
        <v>32</v>
      </c>
      <c r="B39" s="18" t="s">
        <v>7</v>
      </c>
      <c r="C39" s="6" t="s">
        <v>153</v>
      </c>
      <c r="D39" s="6">
        <v>519</v>
      </c>
      <c r="E39" s="6" t="s">
        <v>156</v>
      </c>
      <c r="F39" s="20" t="s">
        <v>157</v>
      </c>
    </row>
    <row r="40" spans="1:6" ht="28.9">
      <c r="A40" s="6" t="s">
        <v>32</v>
      </c>
      <c r="B40" s="18" t="s">
        <v>7</v>
      </c>
      <c r="C40" s="6" t="s">
        <v>153</v>
      </c>
      <c r="D40" s="6">
        <v>520</v>
      </c>
      <c r="E40" s="6" t="s">
        <v>158</v>
      </c>
      <c r="F40" s="20" t="s">
        <v>159</v>
      </c>
    </row>
    <row r="41" spans="1:6" ht="57.6">
      <c r="A41" s="6" t="s">
        <v>32</v>
      </c>
      <c r="B41" s="18" t="s">
        <v>7</v>
      </c>
      <c r="C41" s="6" t="s">
        <v>153</v>
      </c>
      <c r="D41" s="6">
        <v>530</v>
      </c>
      <c r="E41" s="6" t="s">
        <v>160</v>
      </c>
      <c r="F41" s="20" t="s">
        <v>161</v>
      </c>
    </row>
    <row r="42" spans="1:6" ht="28.9">
      <c r="A42" s="6" t="s">
        <v>32</v>
      </c>
      <c r="B42" s="18" t="s">
        <v>7</v>
      </c>
      <c r="C42" s="6" t="s">
        <v>153</v>
      </c>
      <c r="D42" s="6">
        <v>532</v>
      </c>
      <c r="E42" s="6" t="s">
        <v>162</v>
      </c>
      <c r="F42" s="20" t="s">
        <v>163</v>
      </c>
    </row>
    <row r="43" spans="1:6">
      <c r="A43" s="6" t="s">
        <v>32</v>
      </c>
      <c r="B43" s="18" t="s">
        <v>7</v>
      </c>
      <c r="C43" s="6" t="s">
        <v>153</v>
      </c>
      <c r="D43" s="6">
        <v>580</v>
      </c>
      <c r="E43" s="6" t="s">
        <v>164</v>
      </c>
      <c r="F43" s="20" t="s">
        <v>165</v>
      </c>
    </row>
    <row r="44" spans="1:6" ht="43.15">
      <c r="A44" s="6" t="s">
        <v>32</v>
      </c>
      <c r="B44" s="18" t="s">
        <v>7</v>
      </c>
      <c r="C44" s="6" t="s">
        <v>166</v>
      </c>
      <c r="D44" s="6">
        <v>610</v>
      </c>
      <c r="E44" s="6" t="s">
        <v>167</v>
      </c>
      <c r="F44" s="20" t="s">
        <v>168</v>
      </c>
    </row>
    <row r="45" spans="1:6" ht="57.6">
      <c r="A45" s="6" t="s">
        <v>32</v>
      </c>
      <c r="B45" s="18" t="s">
        <v>7</v>
      </c>
      <c r="C45" s="6" t="s">
        <v>166</v>
      </c>
      <c r="D45" s="6">
        <v>611</v>
      </c>
      <c r="E45" s="6" t="s">
        <v>169</v>
      </c>
      <c r="F45" s="20" t="s">
        <v>170</v>
      </c>
    </row>
    <row r="46" spans="1:6">
      <c r="A46" s="6" t="s">
        <v>32</v>
      </c>
      <c r="B46" s="18" t="s">
        <v>7</v>
      </c>
      <c r="C46" s="6" t="s">
        <v>166</v>
      </c>
      <c r="D46" s="6">
        <v>612</v>
      </c>
      <c r="E46" s="6" t="s">
        <v>171</v>
      </c>
      <c r="F46" s="20" t="s">
        <v>172</v>
      </c>
    </row>
    <row r="47" spans="1:6" ht="28.9">
      <c r="A47" s="6" t="s">
        <v>32</v>
      </c>
      <c r="B47" s="18" t="s">
        <v>7</v>
      </c>
      <c r="C47" s="6" t="s">
        <v>166</v>
      </c>
      <c r="D47" s="6">
        <v>615</v>
      </c>
      <c r="E47" s="6" t="s">
        <v>173</v>
      </c>
      <c r="F47" s="20" t="s">
        <v>174</v>
      </c>
    </row>
    <row r="48" spans="1:6" ht="28.9">
      <c r="A48" s="6" t="s">
        <v>32</v>
      </c>
      <c r="B48" s="18" t="s">
        <v>7</v>
      </c>
      <c r="C48" s="6" t="s">
        <v>166</v>
      </c>
      <c r="D48" s="6">
        <v>616</v>
      </c>
      <c r="E48" s="6" t="s">
        <v>175</v>
      </c>
      <c r="F48" s="20" t="s">
        <v>176</v>
      </c>
    </row>
    <row r="49" spans="1:6">
      <c r="A49" s="6" t="s">
        <v>32</v>
      </c>
      <c r="B49" s="18" t="s">
        <v>7</v>
      </c>
      <c r="C49" s="6" t="s">
        <v>166</v>
      </c>
      <c r="D49" s="6">
        <v>620</v>
      </c>
      <c r="E49" s="6" t="s">
        <v>177</v>
      </c>
      <c r="F49" s="20" t="s">
        <v>178</v>
      </c>
    </row>
    <row r="50" spans="1:6" ht="57.6">
      <c r="A50" s="6" t="s">
        <v>32</v>
      </c>
      <c r="B50" s="18" t="s">
        <v>7</v>
      </c>
      <c r="C50" s="6" t="s">
        <v>166</v>
      </c>
      <c r="D50" s="6">
        <v>640</v>
      </c>
      <c r="E50" s="6" t="s">
        <v>179</v>
      </c>
      <c r="F50" s="20" t="s">
        <v>180</v>
      </c>
    </row>
    <row r="51" spans="1:6">
      <c r="A51" s="6" t="s">
        <v>32</v>
      </c>
      <c r="B51" s="18" t="s">
        <v>7</v>
      </c>
      <c r="C51" s="6" t="s">
        <v>166</v>
      </c>
      <c r="D51" s="6">
        <v>641</v>
      </c>
      <c r="E51" s="6" t="s">
        <v>181</v>
      </c>
      <c r="F51" s="20" t="s">
        <v>182</v>
      </c>
    </row>
    <row r="52" spans="1:6" ht="28.9">
      <c r="A52" s="6" t="s">
        <v>32</v>
      </c>
      <c r="B52" s="18" t="s">
        <v>7</v>
      </c>
      <c r="C52" s="6" t="s">
        <v>166</v>
      </c>
      <c r="D52" s="6">
        <v>642</v>
      </c>
      <c r="E52" s="6" t="s">
        <v>183</v>
      </c>
      <c r="F52" s="20" t="s">
        <v>184</v>
      </c>
    </row>
    <row r="53" spans="1:6" ht="28.9">
      <c r="A53" s="6" t="s">
        <v>32</v>
      </c>
      <c r="B53" s="18" t="s">
        <v>7</v>
      </c>
      <c r="C53" s="6" t="s">
        <v>185</v>
      </c>
      <c r="D53" s="6">
        <v>732</v>
      </c>
      <c r="E53" s="7" t="s">
        <v>186</v>
      </c>
      <c r="F53" s="20" t="s">
        <v>187</v>
      </c>
    </row>
    <row r="54" spans="1:6" ht="43.15">
      <c r="A54" s="6" t="s">
        <v>32</v>
      </c>
      <c r="B54" s="18" t="s">
        <v>7</v>
      </c>
      <c r="C54" s="6" t="s">
        <v>185</v>
      </c>
      <c r="D54" s="6">
        <v>734</v>
      </c>
      <c r="E54" s="7" t="s">
        <v>188</v>
      </c>
      <c r="F54" s="20" t="s">
        <v>189</v>
      </c>
    </row>
    <row r="55" spans="1:6" ht="43.15">
      <c r="A55" s="6" t="s">
        <v>32</v>
      </c>
      <c r="B55" s="18" t="s">
        <v>7</v>
      </c>
      <c r="C55" s="6" t="s">
        <v>190</v>
      </c>
      <c r="D55" s="6">
        <v>810</v>
      </c>
      <c r="E55" s="6" t="s">
        <v>191</v>
      </c>
      <c r="F55" s="20" t="s">
        <v>192</v>
      </c>
    </row>
    <row r="56" spans="1:6">
      <c r="A56" s="6" t="s">
        <v>32</v>
      </c>
      <c r="B56" s="18" t="s">
        <v>7</v>
      </c>
      <c r="C56" s="6" t="s">
        <v>190</v>
      </c>
      <c r="D56" s="6">
        <v>880</v>
      </c>
      <c r="E56" s="6" t="s">
        <v>193</v>
      </c>
      <c r="F56" s="20" t="s">
        <v>194</v>
      </c>
    </row>
    <row r="57" spans="1:6">
      <c r="A57" s="8" t="s">
        <v>57</v>
      </c>
      <c r="B57" s="13" t="s">
        <v>7</v>
      </c>
      <c r="C57" s="8" t="s">
        <v>82</v>
      </c>
      <c r="D57" s="8">
        <v>111</v>
      </c>
      <c r="E57" s="8" t="s">
        <v>195</v>
      </c>
      <c r="F57" s="4" t="s">
        <v>196</v>
      </c>
    </row>
    <row r="58" spans="1:6">
      <c r="A58" s="8" t="s">
        <v>57</v>
      </c>
      <c r="B58" s="13" t="s">
        <v>7</v>
      </c>
      <c r="C58" s="8" t="s">
        <v>82</v>
      </c>
      <c r="D58" s="8">
        <v>112</v>
      </c>
      <c r="E58" s="8" t="s">
        <v>197</v>
      </c>
      <c r="F58" s="4" t="s">
        <v>198</v>
      </c>
    </row>
    <row r="59" spans="1:6">
      <c r="A59" s="8" t="s">
        <v>57</v>
      </c>
      <c r="B59" s="13" t="s">
        <v>7</v>
      </c>
      <c r="C59" s="8" t="s">
        <v>82</v>
      </c>
      <c r="D59" s="8">
        <v>113</v>
      </c>
      <c r="E59" s="8" t="s">
        <v>199</v>
      </c>
      <c r="F59" s="4" t="s">
        <v>200</v>
      </c>
    </row>
    <row r="60" spans="1:6">
      <c r="A60" s="8" t="s">
        <v>57</v>
      </c>
      <c r="B60" s="13" t="s">
        <v>7</v>
      </c>
      <c r="C60" s="8" t="s">
        <v>82</v>
      </c>
      <c r="D60" s="8">
        <v>114</v>
      </c>
      <c r="E60" s="8" t="s">
        <v>199</v>
      </c>
      <c r="F60" s="4" t="s">
        <v>201</v>
      </c>
    </row>
    <row r="61" spans="1:6">
      <c r="A61" s="8" t="s">
        <v>57</v>
      </c>
      <c r="B61" s="13" t="s">
        <v>7</v>
      </c>
      <c r="C61" s="8" t="s">
        <v>82</v>
      </c>
      <c r="D61" s="8">
        <v>115</v>
      </c>
      <c r="E61" s="8" t="s">
        <v>202</v>
      </c>
      <c r="F61" s="4" t="s">
        <v>203</v>
      </c>
    </row>
    <row r="62" spans="1:6">
      <c r="A62" s="8" t="s">
        <v>57</v>
      </c>
      <c r="B62" s="13" t="s">
        <v>7</v>
      </c>
      <c r="C62" s="8" t="s">
        <v>82</v>
      </c>
      <c r="D62" s="8">
        <v>117</v>
      </c>
      <c r="E62" s="8" t="s">
        <v>204</v>
      </c>
      <c r="F62" s="4" t="s">
        <v>205</v>
      </c>
    </row>
    <row r="63" spans="1:6">
      <c r="A63" s="8" t="s">
        <v>57</v>
      </c>
      <c r="B63" s="13" t="s">
        <v>7</v>
      </c>
      <c r="C63" s="8" t="s">
        <v>82</v>
      </c>
      <c r="D63" s="8">
        <v>118</v>
      </c>
      <c r="E63" s="8" t="s">
        <v>206</v>
      </c>
      <c r="F63" s="4" t="s">
        <v>207</v>
      </c>
    </row>
    <row r="64" spans="1:6">
      <c r="A64" s="8" t="s">
        <v>57</v>
      </c>
      <c r="B64" s="13" t="s">
        <v>7</v>
      </c>
      <c r="C64" s="8" t="s">
        <v>82</v>
      </c>
      <c r="D64" s="8">
        <v>120</v>
      </c>
      <c r="E64" s="8" t="s">
        <v>208</v>
      </c>
      <c r="F64" s="4" t="s">
        <v>209</v>
      </c>
    </row>
    <row r="65" spans="1:6" ht="100.9">
      <c r="A65" s="8" t="s">
        <v>57</v>
      </c>
      <c r="B65" s="13" t="s">
        <v>7</v>
      </c>
      <c r="C65" s="8" t="s">
        <v>82</v>
      </c>
      <c r="D65" s="8">
        <v>121</v>
      </c>
      <c r="E65" s="8" t="s">
        <v>210</v>
      </c>
      <c r="F65" s="4" t="s">
        <v>211</v>
      </c>
    </row>
    <row r="66" spans="1:6">
      <c r="A66" s="8" t="s">
        <v>57</v>
      </c>
      <c r="B66" s="13" t="s">
        <v>7</v>
      </c>
      <c r="C66" s="8" t="s">
        <v>82</v>
      </c>
      <c r="D66" s="8">
        <v>141</v>
      </c>
      <c r="E66" s="8" t="s">
        <v>212</v>
      </c>
      <c r="F66" s="4" t="s">
        <v>213</v>
      </c>
    </row>
    <row r="67" spans="1:6">
      <c r="A67" s="8" t="s">
        <v>57</v>
      </c>
      <c r="B67" s="13" t="s">
        <v>7</v>
      </c>
      <c r="C67" s="8" t="s">
        <v>82</v>
      </c>
      <c r="D67" s="8">
        <v>143</v>
      </c>
      <c r="E67" s="8" t="s">
        <v>214</v>
      </c>
      <c r="F67" s="4" t="s">
        <v>215</v>
      </c>
    </row>
    <row r="68" spans="1:6">
      <c r="A68" s="8" t="s">
        <v>57</v>
      </c>
      <c r="B68" s="13" t="s">
        <v>7</v>
      </c>
      <c r="C68" s="8" t="s">
        <v>82</v>
      </c>
      <c r="D68" s="8">
        <v>146</v>
      </c>
      <c r="E68" s="8" t="s">
        <v>216</v>
      </c>
      <c r="F68" s="4" t="s">
        <v>217</v>
      </c>
    </row>
    <row r="69" spans="1:6">
      <c r="A69" s="8" t="s">
        <v>57</v>
      </c>
      <c r="B69" s="13" t="s">
        <v>7</v>
      </c>
      <c r="C69" s="8" t="s">
        <v>82</v>
      </c>
      <c r="D69" s="8">
        <v>151</v>
      </c>
      <c r="E69" s="8" t="s">
        <v>218</v>
      </c>
      <c r="F69" s="4" t="s">
        <v>219</v>
      </c>
    </row>
    <row r="70" spans="1:6" ht="43.15">
      <c r="A70" s="8" t="s">
        <v>57</v>
      </c>
      <c r="B70" s="13" t="s">
        <v>7</v>
      </c>
      <c r="C70" s="8" t="s">
        <v>82</v>
      </c>
      <c r="D70" s="8">
        <v>164</v>
      </c>
      <c r="E70" s="8" t="s">
        <v>220</v>
      </c>
      <c r="F70" s="4" t="s">
        <v>221</v>
      </c>
    </row>
    <row r="71" spans="1:6">
      <c r="A71" s="8" t="s">
        <v>57</v>
      </c>
      <c r="B71" s="13" t="s">
        <v>7</v>
      </c>
      <c r="C71" s="8" t="s">
        <v>82</v>
      </c>
      <c r="D71" s="8">
        <v>166</v>
      </c>
      <c r="E71" s="8" t="s">
        <v>222</v>
      </c>
      <c r="F71" s="4" t="s">
        <v>223</v>
      </c>
    </row>
    <row r="72" spans="1:6" ht="28.9">
      <c r="A72" s="8" t="s">
        <v>57</v>
      </c>
      <c r="B72" s="13" t="s">
        <v>7</v>
      </c>
      <c r="C72" s="8" t="s">
        <v>82</v>
      </c>
      <c r="D72" s="8">
        <v>171</v>
      </c>
      <c r="E72" s="8" t="s">
        <v>224</v>
      </c>
      <c r="F72" s="4" t="s">
        <v>225</v>
      </c>
    </row>
    <row r="73" spans="1:6">
      <c r="A73" s="8" t="s">
        <v>57</v>
      </c>
      <c r="B73" s="13" t="s">
        <v>7</v>
      </c>
      <c r="C73" s="8" t="s">
        <v>82</v>
      </c>
      <c r="D73" s="8">
        <v>172</v>
      </c>
      <c r="E73" s="8" t="s">
        <v>226</v>
      </c>
      <c r="F73" s="4" t="s">
        <v>227</v>
      </c>
    </row>
    <row r="74" spans="1:6">
      <c r="A74" s="8" t="s">
        <v>57</v>
      </c>
      <c r="B74" s="13" t="s">
        <v>7</v>
      </c>
      <c r="C74" s="8" t="s">
        <v>82</v>
      </c>
      <c r="D74" s="8">
        <v>173</v>
      </c>
      <c r="E74" s="8" t="s">
        <v>228</v>
      </c>
      <c r="F74" s="4" t="s">
        <v>229</v>
      </c>
    </row>
    <row r="75" spans="1:6" ht="28.9">
      <c r="A75" s="8" t="s">
        <v>57</v>
      </c>
      <c r="B75" s="13" t="s">
        <v>7</v>
      </c>
      <c r="C75" s="8" t="s">
        <v>82</v>
      </c>
      <c r="D75" s="8">
        <v>174</v>
      </c>
      <c r="E75" s="8" t="s">
        <v>230</v>
      </c>
      <c r="F75" s="4" t="s">
        <v>231</v>
      </c>
    </row>
    <row r="76" spans="1:6">
      <c r="A76" s="8" t="s">
        <v>57</v>
      </c>
      <c r="B76" s="13" t="s">
        <v>7</v>
      </c>
      <c r="C76" s="8" t="s">
        <v>82</v>
      </c>
      <c r="D76" s="8">
        <v>175</v>
      </c>
      <c r="E76" s="8" t="s">
        <v>232</v>
      </c>
      <c r="F76" s="4" t="s">
        <v>233</v>
      </c>
    </row>
    <row r="77" spans="1:6">
      <c r="A77" s="8" t="s">
        <v>57</v>
      </c>
      <c r="B77" s="13" t="s">
        <v>7</v>
      </c>
      <c r="C77" s="8" t="s">
        <v>82</v>
      </c>
      <c r="D77" s="8">
        <v>176</v>
      </c>
      <c r="E77" s="8" t="s">
        <v>234</v>
      </c>
      <c r="F77" s="4" t="s">
        <v>235</v>
      </c>
    </row>
    <row r="78" spans="1:6">
      <c r="A78" s="8" t="s">
        <v>57</v>
      </c>
      <c r="B78" s="13" t="s">
        <v>7</v>
      </c>
      <c r="C78" s="8" t="s">
        <v>82</v>
      </c>
      <c r="D78" s="8">
        <v>178</v>
      </c>
      <c r="E78" s="8" t="s">
        <v>236</v>
      </c>
      <c r="F78" s="4" t="s">
        <v>237</v>
      </c>
    </row>
    <row r="79" spans="1:6">
      <c r="A79" s="8" t="s">
        <v>57</v>
      </c>
      <c r="B79" s="13" t="s">
        <v>7</v>
      </c>
      <c r="C79" s="8" t="s">
        <v>82</v>
      </c>
      <c r="D79" s="8">
        <v>179</v>
      </c>
      <c r="E79" s="8" t="s">
        <v>238</v>
      </c>
      <c r="F79" s="4" t="s">
        <v>239</v>
      </c>
    </row>
    <row r="80" spans="1:6">
      <c r="A80" s="8" t="s">
        <v>57</v>
      </c>
      <c r="B80" s="13" t="s">
        <v>7</v>
      </c>
      <c r="C80" s="8" t="s">
        <v>82</v>
      </c>
      <c r="D80" s="8">
        <v>184</v>
      </c>
      <c r="E80" s="8" t="s">
        <v>240</v>
      </c>
      <c r="F80" s="4" t="s">
        <v>241</v>
      </c>
    </row>
    <row r="81" spans="1:6" ht="28.9">
      <c r="A81" s="8" t="s">
        <v>57</v>
      </c>
      <c r="B81" s="13" t="s">
        <v>7</v>
      </c>
      <c r="C81" s="8" t="s">
        <v>82</v>
      </c>
      <c r="D81" s="8">
        <v>195</v>
      </c>
      <c r="E81" s="8" t="s">
        <v>242</v>
      </c>
      <c r="F81" s="4" t="s">
        <v>243</v>
      </c>
    </row>
    <row r="82" spans="1:6" ht="28.9">
      <c r="A82" s="8" t="s">
        <v>57</v>
      </c>
      <c r="B82" s="13" t="s">
        <v>7</v>
      </c>
      <c r="C82" s="8" t="s">
        <v>82</v>
      </c>
      <c r="D82" s="8">
        <v>196</v>
      </c>
      <c r="E82" s="8" t="s">
        <v>244</v>
      </c>
      <c r="F82" s="4" t="s">
        <v>245</v>
      </c>
    </row>
    <row r="83" spans="1:6">
      <c r="A83" s="8" t="s">
        <v>57</v>
      </c>
      <c r="B83" s="13" t="s">
        <v>7</v>
      </c>
      <c r="C83" s="8" t="s">
        <v>82</v>
      </c>
      <c r="D83" s="8">
        <v>199</v>
      </c>
      <c r="E83" s="8" t="s">
        <v>246</v>
      </c>
      <c r="F83" s="4" t="s">
        <v>247</v>
      </c>
    </row>
    <row r="84" spans="1:6">
      <c r="A84" s="8" t="s">
        <v>57</v>
      </c>
      <c r="B84" s="13" t="s">
        <v>7</v>
      </c>
      <c r="C84" s="8" t="s">
        <v>118</v>
      </c>
      <c r="D84" s="8">
        <v>210</v>
      </c>
      <c r="E84" s="8" t="s">
        <v>248</v>
      </c>
      <c r="F84" s="4" t="s">
        <v>249</v>
      </c>
    </row>
    <row r="85" spans="1:6">
      <c r="A85" s="8" t="s">
        <v>57</v>
      </c>
      <c r="B85" s="13" t="s">
        <v>7</v>
      </c>
      <c r="C85" s="8" t="s">
        <v>118</v>
      </c>
      <c r="D85" s="8">
        <v>230</v>
      </c>
      <c r="E85" s="8" t="s">
        <v>250</v>
      </c>
      <c r="F85" s="4" t="s">
        <v>251</v>
      </c>
    </row>
    <row r="86" spans="1:6">
      <c r="A86" s="8" t="s">
        <v>57</v>
      </c>
      <c r="B86" s="13" t="s">
        <v>7</v>
      </c>
      <c r="C86" s="8" t="s">
        <v>118</v>
      </c>
      <c r="D86" s="8">
        <v>240</v>
      </c>
      <c r="E86" s="8" t="s">
        <v>252</v>
      </c>
      <c r="F86" s="4" t="s">
        <v>253</v>
      </c>
    </row>
    <row r="87" spans="1:6" ht="28.9">
      <c r="A87" s="8" t="s">
        <v>57</v>
      </c>
      <c r="B87" s="13" t="s">
        <v>7</v>
      </c>
      <c r="C87" s="8" t="s">
        <v>118</v>
      </c>
      <c r="D87" s="8">
        <v>270</v>
      </c>
      <c r="E87" s="8" t="s">
        <v>254</v>
      </c>
      <c r="F87" s="4" t="s">
        <v>255</v>
      </c>
    </row>
    <row r="88" spans="1:6" ht="43.15">
      <c r="A88" s="8" t="s">
        <v>57</v>
      </c>
      <c r="B88" s="13" t="s">
        <v>7</v>
      </c>
      <c r="C88" s="8" t="s">
        <v>118</v>
      </c>
      <c r="D88" s="8">
        <v>279</v>
      </c>
      <c r="E88" s="8" t="s">
        <v>256</v>
      </c>
      <c r="F88" s="4" t="s">
        <v>257</v>
      </c>
    </row>
    <row r="89" spans="1:6">
      <c r="A89" s="8" t="s">
        <v>57</v>
      </c>
      <c r="B89" s="13" t="s">
        <v>7</v>
      </c>
      <c r="C89" s="8" t="s">
        <v>118</v>
      </c>
      <c r="D89" s="8">
        <v>280</v>
      </c>
      <c r="E89" s="8" t="s">
        <v>258</v>
      </c>
      <c r="F89" s="4" t="s">
        <v>259</v>
      </c>
    </row>
    <row r="90" spans="1:6">
      <c r="A90" s="8" t="s">
        <v>57</v>
      </c>
      <c r="B90" s="13" t="s">
        <v>7</v>
      </c>
      <c r="C90" s="8" t="s">
        <v>118</v>
      </c>
      <c r="D90" s="8">
        <v>291</v>
      </c>
      <c r="E90" s="8" t="s">
        <v>260</v>
      </c>
      <c r="F90" s="4"/>
    </row>
    <row r="91" spans="1:6">
      <c r="A91" s="8" t="s">
        <v>57</v>
      </c>
      <c r="B91" s="13" t="s">
        <v>7</v>
      </c>
      <c r="C91" s="8" t="s">
        <v>118</v>
      </c>
      <c r="D91" s="8">
        <v>292</v>
      </c>
      <c r="E91" s="8" t="s">
        <v>261</v>
      </c>
      <c r="F91" s="4"/>
    </row>
    <row r="92" spans="1:6">
      <c r="A92" s="8" t="s">
        <v>57</v>
      </c>
      <c r="B92" s="13" t="s">
        <v>7</v>
      </c>
      <c r="C92" s="8" t="s">
        <v>118</v>
      </c>
      <c r="D92" s="8">
        <v>293</v>
      </c>
      <c r="E92" s="8" t="s">
        <v>262</v>
      </c>
      <c r="F92" s="4"/>
    </row>
    <row r="93" spans="1:6">
      <c r="A93" s="8" t="s">
        <v>57</v>
      </c>
      <c r="B93" s="13" t="s">
        <v>7</v>
      </c>
      <c r="C93" s="8" t="s">
        <v>129</v>
      </c>
      <c r="D93" s="8">
        <v>311</v>
      </c>
      <c r="E93" s="8" t="s">
        <v>263</v>
      </c>
      <c r="F93" s="4" t="s">
        <v>264</v>
      </c>
    </row>
    <row r="94" spans="1:6">
      <c r="A94" s="8" t="s">
        <v>57</v>
      </c>
      <c r="B94" s="13" t="s">
        <v>7</v>
      </c>
      <c r="C94" s="8" t="s">
        <v>129</v>
      </c>
      <c r="D94" s="8">
        <v>323</v>
      </c>
      <c r="E94" s="8" t="s">
        <v>265</v>
      </c>
      <c r="F94" s="4" t="s">
        <v>135</v>
      </c>
    </row>
    <row r="95" spans="1:6">
      <c r="A95" s="8" t="s">
        <v>57</v>
      </c>
      <c r="B95" s="13" t="s">
        <v>7</v>
      </c>
      <c r="C95" s="8" t="s">
        <v>129</v>
      </c>
      <c r="D95" s="8">
        <v>330</v>
      </c>
      <c r="E95" s="8" t="s">
        <v>266</v>
      </c>
      <c r="F95" s="4"/>
    </row>
    <row r="96" spans="1:6">
      <c r="A96" s="8" t="s">
        <v>57</v>
      </c>
      <c r="B96" s="13" t="s">
        <v>7</v>
      </c>
      <c r="C96" s="8" t="s">
        <v>129</v>
      </c>
      <c r="D96" s="8">
        <v>334</v>
      </c>
      <c r="E96" s="8" t="s">
        <v>267</v>
      </c>
      <c r="F96" s="4" t="s">
        <v>268</v>
      </c>
    </row>
    <row r="97" spans="1:6">
      <c r="A97" s="8" t="s">
        <v>57</v>
      </c>
      <c r="B97" s="13" t="s">
        <v>7</v>
      </c>
      <c r="C97" s="8" t="s">
        <v>129</v>
      </c>
      <c r="D97" s="8">
        <v>340</v>
      </c>
      <c r="E97" s="8" t="s">
        <v>269</v>
      </c>
      <c r="F97" s="4" t="s">
        <v>270</v>
      </c>
    </row>
    <row r="98" spans="1:6">
      <c r="A98" s="8" t="s">
        <v>57</v>
      </c>
      <c r="B98" s="13" t="s">
        <v>7</v>
      </c>
      <c r="C98" s="8" t="s">
        <v>129</v>
      </c>
      <c r="D98" s="8">
        <v>361</v>
      </c>
      <c r="E98" s="8" t="s">
        <v>271</v>
      </c>
      <c r="F98" s="4" t="s">
        <v>272</v>
      </c>
    </row>
    <row r="99" spans="1:6">
      <c r="A99" s="8" t="s">
        <v>57</v>
      </c>
      <c r="B99" s="13" t="s">
        <v>7</v>
      </c>
      <c r="C99" s="8" t="s">
        <v>129</v>
      </c>
      <c r="D99" s="8">
        <v>362</v>
      </c>
      <c r="E99" s="8" t="s">
        <v>273</v>
      </c>
      <c r="F99" s="4" t="s">
        <v>274</v>
      </c>
    </row>
    <row r="100" spans="1:6">
      <c r="A100" s="8" t="s">
        <v>57</v>
      </c>
      <c r="B100" s="13" t="s">
        <v>7</v>
      </c>
      <c r="C100" s="8" t="s">
        <v>140</v>
      </c>
      <c r="D100" s="8">
        <v>444</v>
      </c>
      <c r="E100" s="8" t="s">
        <v>275</v>
      </c>
      <c r="F100" s="4" t="s">
        <v>276</v>
      </c>
    </row>
    <row r="101" spans="1:6">
      <c r="A101" s="8" t="s">
        <v>57</v>
      </c>
      <c r="B101" s="13" t="s">
        <v>7</v>
      </c>
      <c r="C101" s="8" t="s">
        <v>140</v>
      </c>
      <c r="D101" s="8">
        <v>490</v>
      </c>
      <c r="E101" s="8" t="s">
        <v>277</v>
      </c>
      <c r="F101" s="4" t="s">
        <v>278</v>
      </c>
    </row>
    <row r="102" spans="1:6">
      <c r="A102" s="8" t="s">
        <v>57</v>
      </c>
      <c r="B102" s="13" t="s">
        <v>7</v>
      </c>
      <c r="C102" s="8" t="s">
        <v>153</v>
      </c>
      <c r="D102" s="8">
        <v>561</v>
      </c>
      <c r="E102" s="8" t="s">
        <v>279</v>
      </c>
      <c r="F102" s="4" t="s">
        <v>280</v>
      </c>
    </row>
    <row r="103" spans="1:6">
      <c r="A103" s="8" t="s">
        <v>57</v>
      </c>
      <c r="B103" s="13" t="s">
        <v>7</v>
      </c>
      <c r="C103" s="8" t="s">
        <v>153</v>
      </c>
      <c r="D103" s="8">
        <v>562</v>
      </c>
      <c r="E103" s="8" t="s">
        <v>281</v>
      </c>
      <c r="F103" s="4" t="s">
        <v>282</v>
      </c>
    </row>
    <row r="104" spans="1:6">
      <c r="A104" s="8" t="s">
        <v>57</v>
      </c>
      <c r="B104" s="13" t="s">
        <v>7</v>
      </c>
      <c r="C104" s="8" t="s">
        <v>153</v>
      </c>
      <c r="D104" s="8">
        <v>563</v>
      </c>
      <c r="E104" s="8" t="s">
        <v>283</v>
      </c>
      <c r="F104" s="4" t="s">
        <v>284</v>
      </c>
    </row>
    <row r="105" spans="1:6">
      <c r="A105" s="8" t="s">
        <v>57</v>
      </c>
      <c r="B105" s="13" t="s">
        <v>7</v>
      </c>
      <c r="C105" s="8" t="s">
        <v>153</v>
      </c>
      <c r="D105" s="8">
        <v>569</v>
      </c>
      <c r="E105" s="8" t="s">
        <v>285</v>
      </c>
      <c r="F105" s="4" t="s">
        <v>286</v>
      </c>
    </row>
    <row r="106" spans="1:6" ht="57.6">
      <c r="A106" s="8" t="s">
        <v>57</v>
      </c>
      <c r="B106" s="13" t="s">
        <v>7</v>
      </c>
      <c r="C106" s="8" t="s">
        <v>153</v>
      </c>
      <c r="D106" s="8">
        <v>570</v>
      </c>
      <c r="E106" s="8" t="s">
        <v>287</v>
      </c>
      <c r="F106" s="4" t="s">
        <v>288</v>
      </c>
    </row>
    <row r="107" spans="1:6" ht="28.9">
      <c r="A107" s="8" t="s">
        <v>57</v>
      </c>
      <c r="B107" s="13" t="s">
        <v>7</v>
      </c>
      <c r="C107" s="8" t="s">
        <v>153</v>
      </c>
      <c r="D107" s="8">
        <v>585</v>
      </c>
      <c r="E107" s="8" t="s">
        <v>289</v>
      </c>
      <c r="F107" s="4" t="s">
        <v>290</v>
      </c>
    </row>
    <row r="108" spans="1:6">
      <c r="A108" s="8" t="s">
        <v>57</v>
      </c>
      <c r="B108" s="13" t="s">
        <v>7</v>
      </c>
      <c r="C108" s="8" t="s">
        <v>153</v>
      </c>
      <c r="D108" s="8">
        <v>591</v>
      </c>
      <c r="E108" s="8" t="s">
        <v>291</v>
      </c>
      <c r="F108" s="4" t="s">
        <v>292</v>
      </c>
    </row>
    <row r="109" spans="1:6" ht="28.9">
      <c r="A109" s="8" t="s">
        <v>57</v>
      </c>
      <c r="B109" s="13" t="s">
        <v>7</v>
      </c>
      <c r="C109" s="8" t="s">
        <v>153</v>
      </c>
      <c r="D109" s="8">
        <v>592</v>
      </c>
      <c r="E109" s="8" t="s">
        <v>293</v>
      </c>
      <c r="F109" s="4" t="s">
        <v>294</v>
      </c>
    </row>
    <row r="110" spans="1:6">
      <c r="A110" s="8" t="s">
        <v>57</v>
      </c>
      <c r="B110" s="13" t="s">
        <v>7</v>
      </c>
      <c r="C110" s="8" t="s">
        <v>153</v>
      </c>
      <c r="D110" s="8">
        <v>593</v>
      </c>
      <c r="E110" s="8" t="s">
        <v>295</v>
      </c>
      <c r="F110" s="4" t="s">
        <v>296</v>
      </c>
    </row>
    <row r="111" spans="1:6">
      <c r="A111" s="8" t="s">
        <v>57</v>
      </c>
      <c r="B111" s="13" t="s">
        <v>7</v>
      </c>
      <c r="C111" s="8" t="s">
        <v>153</v>
      </c>
      <c r="D111" s="8">
        <v>594</v>
      </c>
      <c r="E111" s="8" t="s">
        <v>297</v>
      </c>
      <c r="F111" s="4" t="s">
        <v>298</v>
      </c>
    </row>
    <row r="112" spans="1:6">
      <c r="A112" s="8" t="s">
        <v>57</v>
      </c>
      <c r="B112" s="13" t="s">
        <v>7</v>
      </c>
      <c r="C112" s="8" t="s">
        <v>153</v>
      </c>
      <c r="D112" s="8">
        <v>595</v>
      </c>
      <c r="E112" s="8" t="s">
        <v>299</v>
      </c>
      <c r="F112" s="4" t="s">
        <v>300</v>
      </c>
    </row>
    <row r="113" spans="1:7" ht="28.9">
      <c r="A113" s="8" t="s">
        <v>57</v>
      </c>
      <c r="B113" s="13" t="s">
        <v>7</v>
      </c>
      <c r="C113" s="8" t="s">
        <v>153</v>
      </c>
      <c r="D113" s="8">
        <v>596</v>
      </c>
      <c r="E113" s="8" t="s">
        <v>301</v>
      </c>
      <c r="F113" s="4" t="s">
        <v>302</v>
      </c>
    </row>
    <row r="114" spans="1:7">
      <c r="A114" s="8" t="s">
        <v>57</v>
      </c>
      <c r="B114" s="13" t="s">
        <v>7</v>
      </c>
      <c r="C114" s="8" t="s">
        <v>153</v>
      </c>
      <c r="D114" s="8">
        <v>597</v>
      </c>
      <c r="E114" s="8" t="s">
        <v>303</v>
      </c>
      <c r="F114" s="4" t="s">
        <v>303</v>
      </c>
    </row>
    <row r="115" spans="1:7">
      <c r="A115" s="8" t="s">
        <v>57</v>
      </c>
      <c r="B115" s="13" t="s">
        <v>7</v>
      </c>
      <c r="C115" s="8" t="s">
        <v>166</v>
      </c>
      <c r="D115" s="8">
        <v>630</v>
      </c>
      <c r="E115" s="8" t="s">
        <v>304</v>
      </c>
      <c r="F115" s="4" t="s">
        <v>305</v>
      </c>
      <c r="G115" s="1"/>
    </row>
    <row r="116" spans="1:7">
      <c r="A116" s="8" t="s">
        <v>57</v>
      </c>
      <c r="B116" s="13" t="s">
        <v>7</v>
      </c>
      <c r="C116" s="8" t="s">
        <v>166</v>
      </c>
      <c r="D116" s="8">
        <v>635</v>
      </c>
      <c r="E116" s="8" t="s">
        <v>306</v>
      </c>
      <c r="F116" s="4" t="s">
        <v>307</v>
      </c>
      <c r="G116" s="1"/>
    </row>
    <row r="117" spans="1:7">
      <c r="A117" s="8" t="s">
        <v>57</v>
      </c>
      <c r="B117" s="13" t="s">
        <v>7</v>
      </c>
      <c r="C117" s="8" t="s">
        <v>185</v>
      </c>
      <c r="D117" s="8">
        <v>710</v>
      </c>
      <c r="E117" s="8" t="s">
        <v>308</v>
      </c>
      <c r="F117" s="4" t="s">
        <v>309</v>
      </c>
      <c r="G117" s="1"/>
    </row>
    <row r="118" spans="1:7" ht="28.9">
      <c r="A118" s="8" t="s">
        <v>57</v>
      </c>
      <c r="B118" s="13" t="s">
        <v>7</v>
      </c>
      <c r="C118" s="8" t="s">
        <v>185</v>
      </c>
      <c r="D118" s="8">
        <v>715</v>
      </c>
      <c r="E118" s="8" t="s">
        <v>310</v>
      </c>
      <c r="F118" s="4" t="s">
        <v>311</v>
      </c>
      <c r="G118" s="1"/>
    </row>
    <row r="119" spans="1:7" ht="43.15">
      <c r="A119" s="8" t="s">
        <v>57</v>
      </c>
      <c r="B119" s="13" t="s">
        <v>7</v>
      </c>
      <c r="C119" s="8" t="s">
        <v>185</v>
      </c>
      <c r="D119" s="8">
        <v>720</v>
      </c>
      <c r="E119" s="8" t="s">
        <v>312</v>
      </c>
      <c r="F119" s="4" t="s">
        <v>313</v>
      </c>
    </row>
    <row r="120" spans="1:7" s="60" customFormat="1" ht="57.6">
      <c r="A120" s="56" t="s">
        <v>32</v>
      </c>
      <c r="B120" s="57" t="s">
        <v>7</v>
      </c>
      <c r="C120" s="56" t="s">
        <v>185</v>
      </c>
      <c r="D120" s="56">
        <v>730</v>
      </c>
      <c r="E120" s="58" t="s">
        <v>314</v>
      </c>
      <c r="F120" s="59" t="s">
        <v>315</v>
      </c>
    </row>
    <row r="121" spans="1:7" ht="28.9">
      <c r="A121" s="8" t="s">
        <v>57</v>
      </c>
      <c r="B121" s="13" t="s">
        <v>7</v>
      </c>
      <c r="C121" s="8" t="s">
        <v>185</v>
      </c>
      <c r="D121" s="8">
        <v>735</v>
      </c>
      <c r="E121" s="19" t="s">
        <v>316</v>
      </c>
      <c r="F121" s="4" t="s">
        <v>317</v>
      </c>
    </row>
    <row r="122" spans="1:7" ht="28.9">
      <c r="A122" s="8" t="s">
        <v>57</v>
      </c>
      <c r="B122" s="13" t="s">
        <v>7</v>
      </c>
      <c r="C122" s="8" t="s">
        <v>185</v>
      </c>
      <c r="D122" s="8">
        <v>740</v>
      </c>
      <c r="E122" s="8" t="s">
        <v>318</v>
      </c>
      <c r="F122" s="4" t="s">
        <v>319</v>
      </c>
    </row>
    <row r="123" spans="1:7" ht="28.9">
      <c r="A123" s="8" t="s">
        <v>57</v>
      </c>
      <c r="B123" s="13" t="s">
        <v>7</v>
      </c>
      <c r="C123" s="8" t="s">
        <v>185</v>
      </c>
      <c r="D123" s="8">
        <v>742</v>
      </c>
      <c r="E123" s="8" t="s">
        <v>320</v>
      </c>
      <c r="F123" s="4" t="s">
        <v>321</v>
      </c>
    </row>
    <row r="124" spans="1:7" ht="43.15">
      <c r="A124" s="8" t="s">
        <v>57</v>
      </c>
      <c r="B124" s="13" t="s">
        <v>7</v>
      </c>
      <c r="C124" s="8" t="s">
        <v>185</v>
      </c>
      <c r="D124" s="8">
        <v>744</v>
      </c>
      <c r="E124" s="8" t="s">
        <v>322</v>
      </c>
      <c r="F124" s="4" t="s">
        <v>323</v>
      </c>
    </row>
    <row r="125" spans="1:7" ht="28.9">
      <c r="A125" s="8" t="s">
        <v>57</v>
      </c>
      <c r="B125" s="13" t="s">
        <v>7</v>
      </c>
      <c r="C125" s="8" t="s">
        <v>185</v>
      </c>
      <c r="D125" s="8">
        <v>745</v>
      </c>
      <c r="E125" s="8" t="s">
        <v>324</v>
      </c>
      <c r="F125" s="4" t="s">
        <v>325</v>
      </c>
    </row>
    <row r="126" spans="1:7" ht="43.15">
      <c r="A126" s="8" t="s">
        <v>57</v>
      </c>
      <c r="B126" s="13" t="s">
        <v>7</v>
      </c>
      <c r="C126" s="8" t="s">
        <v>185</v>
      </c>
      <c r="D126" s="8">
        <v>746</v>
      </c>
      <c r="E126" s="8" t="s">
        <v>326</v>
      </c>
      <c r="F126" s="4" t="s">
        <v>327</v>
      </c>
    </row>
    <row r="127" spans="1:7" ht="28.9">
      <c r="A127" s="8" t="s">
        <v>57</v>
      </c>
      <c r="B127" s="13" t="s">
        <v>7</v>
      </c>
      <c r="C127" s="8" t="s">
        <v>185</v>
      </c>
      <c r="D127" s="8">
        <v>748</v>
      </c>
      <c r="E127" s="8" t="s">
        <v>328</v>
      </c>
      <c r="F127" s="4" t="s">
        <v>329</v>
      </c>
    </row>
    <row r="128" spans="1:7" ht="28.9">
      <c r="A128" s="8" t="s">
        <v>57</v>
      </c>
      <c r="B128" s="13" t="s">
        <v>7</v>
      </c>
      <c r="C128" s="8" t="s">
        <v>185</v>
      </c>
      <c r="D128" s="8">
        <v>750</v>
      </c>
      <c r="E128" s="8" t="s">
        <v>330</v>
      </c>
      <c r="F128" s="4" t="s">
        <v>331</v>
      </c>
    </row>
    <row r="129" spans="1:6" ht="28.9">
      <c r="A129" s="8" t="s">
        <v>57</v>
      </c>
      <c r="B129" s="13" t="s">
        <v>7</v>
      </c>
      <c r="C129" s="8" t="s">
        <v>185</v>
      </c>
      <c r="D129" s="8">
        <v>781</v>
      </c>
      <c r="E129" s="8" t="s">
        <v>332</v>
      </c>
      <c r="F129" s="4" t="s">
        <v>333</v>
      </c>
    </row>
    <row r="130" spans="1:6">
      <c r="A130" s="8" t="s">
        <v>57</v>
      </c>
      <c r="B130" s="13" t="s">
        <v>7</v>
      </c>
      <c r="C130" s="8" t="s">
        <v>190</v>
      </c>
      <c r="D130" s="8">
        <v>811</v>
      </c>
      <c r="E130" s="8" t="s">
        <v>334</v>
      </c>
      <c r="F130" s="4" t="s">
        <v>335</v>
      </c>
    </row>
    <row r="131" spans="1:6" ht="28.9">
      <c r="A131" s="8" t="s">
        <v>57</v>
      </c>
      <c r="B131" s="13" t="s">
        <v>7</v>
      </c>
      <c r="C131" s="8" t="s">
        <v>190</v>
      </c>
      <c r="D131" s="8">
        <v>812</v>
      </c>
      <c r="E131" s="8" t="s">
        <v>336</v>
      </c>
      <c r="F131" s="4" t="s">
        <v>337</v>
      </c>
    </row>
    <row r="132" spans="1:6">
      <c r="A132" s="8" t="s">
        <v>57</v>
      </c>
      <c r="B132" s="13" t="s">
        <v>7</v>
      </c>
      <c r="C132" s="8" t="s">
        <v>190</v>
      </c>
      <c r="D132" s="8">
        <v>830</v>
      </c>
      <c r="E132" s="8" t="s">
        <v>338</v>
      </c>
      <c r="F132" s="4" t="s">
        <v>339</v>
      </c>
    </row>
    <row r="133" spans="1:6">
      <c r="A133" s="8" t="s">
        <v>57</v>
      </c>
      <c r="B133" s="13" t="s">
        <v>7</v>
      </c>
      <c r="C133" s="8" t="s">
        <v>190</v>
      </c>
      <c r="D133" s="8">
        <v>831</v>
      </c>
      <c r="E133" s="8" t="s">
        <v>340</v>
      </c>
      <c r="F133" s="4" t="s">
        <v>341</v>
      </c>
    </row>
    <row r="134" spans="1:6" ht="43.15">
      <c r="A134" s="8" t="s">
        <v>57</v>
      </c>
      <c r="B134" s="13" t="s">
        <v>7</v>
      </c>
      <c r="C134" s="8" t="s">
        <v>190</v>
      </c>
      <c r="D134" s="8">
        <v>833</v>
      </c>
      <c r="E134" s="8" t="s">
        <v>342</v>
      </c>
      <c r="F134" s="4" t="s">
        <v>343</v>
      </c>
    </row>
    <row r="135" spans="1:6" ht="72">
      <c r="A135" s="8" t="s">
        <v>57</v>
      </c>
      <c r="B135" s="13" t="s">
        <v>7</v>
      </c>
      <c r="C135" s="8" t="s">
        <v>190</v>
      </c>
      <c r="D135" s="8">
        <v>834</v>
      </c>
      <c r="E135" s="8" t="s">
        <v>344</v>
      </c>
      <c r="F135" s="4" t="s">
        <v>345</v>
      </c>
    </row>
    <row r="136" spans="1:6">
      <c r="A136" s="8" t="s">
        <v>57</v>
      </c>
      <c r="B136" s="13" t="s">
        <v>7</v>
      </c>
      <c r="C136" s="8" t="s">
        <v>190</v>
      </c>
      <c r="D136" s="8">
        <v>881</v>
      </c>
      <c r="E136" s="8" t="s">
        <v>346</v>
      </c>
      <c r="F136" s="4" t="s">
        <v>347</v>
      </c>
    </row>
    <row r="137" spans="1:6" ht="28.9">
      <c r="A137" s="8" t="s">
        <v>57</v>
      </c>
      <c r="B137" s="13" t="s">
        <v>7</v>
      </c>
      <c r="C137" s="8" t="s">
        <v>190</v>
      </c>
      <c r="D137" s="8">
        <v>882</v>
      </c>
      <c r="E137" s="8" t="s">
        <v>348</v>
      </c>
      <c r="F137" s="4" t="s">
        <v>349</v>
      </c>
    </row>
    <row r="138" spans="1:6" ht="28.9">
      <c r="A138" s="8" t="s">
        <v>57</v>
      </c>
      <c r="B138" s="13" t="s">
        <v>7</v>
      </c>
      <c r="C138" s="8" t="s">
        <v>190</v>
      </c>
      <c r="D138" s="8">
        <v>890</v>
      </c>
      <c r="E138" s="8" t="s">
        <v>350</v>
      </c>
      <c r="F138" s="4" t="s">
        <v>351</v>
      </c>
    </row>
    <row r="139" spans="1:6">
      <c r="A139" s="8" t="s">
        <v>57</v>
      </c>
      <c r="B139" s="13" t="s">
        <v>7</v>
      </c>
      <c r="C139" s="8" t="s">
        <v>352</v>
      </c>
      <c r="D139" s="8">
        <v>910</v>
      </c>
      <c r="E139" s="8" t="s">
        <v>353</v>
      </c>
      <c r="F139" s="4" t="s">
        <v>354</v>
      </c>
    </row>
    <row r="140" spans="1:6">
      <c r="A140" s="8" t="s">
        <v>57</v>
      </c>
      <c r="B140" s="13" t="s">
        <v>7</v>
      </c>
      <c r="C140" s="8" t="s">
        <v>352</v>
      </c>
      <c r="D140" s="8">
        <v>930</v>
      </c>
      <c r="E140" s="8" t="s">
        <v>355</v>
      </c>
      <c r="F140" s="4" t="s">
        <v>356</v>
      </c>
    </row>
    <row r="141" spans="1:6" ht="28.9">
      <c r="A141" s="8" t="s">
        <v>57</v>
      </c>
      <c r="B141" s="13" t="s">
        <v>7</v>
      </c>
      <c r="C141" s="8" t="s">
        <v>352</v>
      </c>
      <c r="D141" s="8">
        <v>950</v>
      </c>
      <c r="E141" s="8" t="s">
        <v>357</v>
      </c>
      <c r="F141" s="4" t="s">
        <v>358</v>
      </c>
    </row>
    <row r="142" spans="1:6" ht="28.9">
      <c r="A142" s="8" t="s">
        <v>57</v>
      </c>
      <c r="B142" s="13" t="s">
        <v>7</v>
      </c>
      <c r="C142" s="8" t="s">
        <v>352</v>
      </c>
      <c r="D142" s="8">
        <v>960</v>
      </c>
      <c r="E142" s="8" t="s">
        <v>359</v>
      </c>
      <c r="F142" s="4" t="s">
        <v>360</v>
      </c>
    </row>
    <row r="143" spans="1:6">
      <c r="A143" s="15" t="s">
        <v>57</v>
      </c>
      <c r="B143" s="14" t="s">
        <v>7</v>
      </c>
      <c r="C143" s="15" t="s">
        <v>352</v>
      </c>
      <c r="D143" s="15">
        <v>990</v>
      </c>
      <c r="E143" s="15" t="s">
        <v>361</v>
      </c>
      <c r="F143" s="22" t="s">
        <v>362</v>
      </c>
    </row>
  </sheetData>
  <sheetProtection algorithmName="SHA-512" hashValue="3p9Rh0prImns2bF5JI5AGNYRuTIk84yjliSVFF7AtxZZuQhpDKSZZHtP9TBB4CaIePihQy6hCTHz1+/KuUzDqw==" saltValue="lWf/DCiC4Ti8hS1TVHxNbA==" spinCount="100000" sheet="1" objects="1" scenarios="1"/>
  <pageMargins left="0.7" right="0.7" top="0.75" bottom="0.75" header="0.3" footer="0.3"/>
  <pageSetup scale="47" fitToHeight="0" orientation="landscape" r:id="rId1"/>
  <colBreaks count="1" manualBreakCount="1">
    <brk id="6" min="1" max="142"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SharedWithUsers xmlns="6d817329-57f0-45e1-921d-78c413a1a465">
      <UserInfo>
        <DisplayName>Marcus Laing</DisplayName>
        <AccountId>305</AccountId>
        <AccountType/>
      </UserInfo>
      <UserInfo>
        <DisplayName>Kinyatta Trice</DisplayName>
        <AccountId>695</AccountId>
        <AccountType/>
      </UserInfo>
      <UserInfo>
        <DisplayName>Tiffany Thornton</DisplayName>
        <AccountId>763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20" ma:contentTypeDescription="Create a new document." ma:contentTypeScope="" ma:versionID="26e2f0070e66c8094e01aefc2b2571e8">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56ad86f9750d56b79f2becbdcb6898e9"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174549-CAC5-4379-9966-AD6121C31DA9}"/>
</file>

<file path=customXml/itemProps2.xml><?xml version="1.0" encoding="utf-8"?>
<ds:datastoreItem xmlns:ds="http://schemas.openxmlformats.org/officeDocument/2006/customXml" ds:itemID="{ED3B8DDB-4ED3-4456-8D7D-0761FBDE081B}"/>
</file>

<file path=customXml/itemProps3.xml><?xml version="1.0" encoding="utf-8"?>
<ds:datastoreItem xmlns:ds="http://schemas.openxmlformats.org/officeDocument/2006/customXml" ds:itemID="{78DBEBB4-3586-4DD6-8107-6749160AB9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C. Scarboro</dc:creator>
  <cp:keywords/>
  <dc:description/>
  <cp:lastModifiedBy/>
  <cp:revision/>
  <dcterms:created xsi:type="dcterms:W3CDTF">2021-08-12T12:26:57Z</dcterms:created>
  <dcterms:modified xsi:type="dcterms:W3CDTF">2025-06-25T18:21:20Z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